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laus Bautz\Documents\SG Singen 04\Vereinsmeisterschaft 2016\"/>
    </mc:Choice>
  </mc:AlternateContent>
  <bookViews>
    <workbookView xWindow="0" yWindow="0" windowWidth="15330" windowHeight="6120" firstSheet="9" activeTab="22"/>
  </bookViews>
  <sheets>
    <sheet name="1.10" sheetId="1" r:id="rId1"/>
    <sheet name="1.11" sheetId="23" r:id="rId2"/>
    <sheet name="1.35" sheetId="2" r:id="rId3"/>
    <sheet name="1.40" sheetId="3" r:id="rId4"/>
    <sheet name="1.42" sheetId="4" r:id="rId5"/>
    <sheet name="1.43" sheetId="17" r:id="rId6"/>
    <sheet name="1.58" sheetId="5" r:id="rId7"/>
    <sheet name="1.80" sheetId="6" r:id="rId8"/>
    <sheet name="1.90" sheetId="7" r:id="rId9"/>
    <sheet name="2.10" sheetId="8" r:id="rId10"/>
    <sheet name="2.11" sheetId="18" r:id="rId11"/>
    <sheet name="2.20" sheetId="9" r:id="rId12"/>
    <sheet name="2.30" sheetId="10" r:id="rId13"/>
    <sheet name="2.40" sheetId="11" r:id="rId14"/>
    <sheet name="2.45" sheetId="12" r:id="rId15"/>
    <sheet name="2.53" sheetId="13" r:id="rId16"/>
    <sheet name="2.55" sheetId="14" r:id="rId17"/>
    <sheet name="2.58" sheetId="15" r:id="rId18"/>
    <sheet name="2.59" sheetId="16" r:id="rId19"/>
    <sheet name="2.60" sheetId="19" r:id="rId20"/>
    <sheet name="5.10" sheetId="20" r:id="rId21"/>
    <sheet name="7.10" sheetId="22" r:id="rId22"/>
    <sheet name="7.50" sheetId="24" r:id="rId23"/>
    <sheet name="Teilnehmer" sheetId="25" r:id="rId24"/>
    <sheet name="Rechner" sheetId="21" r:id="rId25"/>
  </sheets>
  <calcPr calcId="152511"/>
</workbook>
</file>

<file path=xl/calcChain.xml><?xml version="1.0" encoding="utf-8"?>
<calcChain xmlns="http://schemas.openxmlformats.org/spreadsheetml/2006/main">
  <c r="K7" i="13" l="1"/>
  <c r="K6" i="13"/>
  <c r="K5" i="13"/>
  <c r="K4" i="13"/>
  <c r="K3" i="13"/>
  <c r="V40" i="25"/>
  <c r="V8" i="20" l="1"/>
  <c r="V7" i="20"/>
  <c r="V6" i="20"/>
  <c r="V5" i="20"/>
  <c r="V4" i="20"/>
  <c r="K10" i="13" l="1"/>
  <c r="K18" i="13"/>
  <c r="K9" i="13"/>
  <c r="K17" i="13"/>
  <c r="K11" i="24" l="1"/>
  <c r="K10" i="24"/>
  <c r="K9" i="24"/>
  <c r="K6" i="24"/>
  <c r="K5" i="24"/>
  <c r="K4" i="24"/>
  <c r="K11" i="22"/>
  <c r="K10" i="22"/>
  <c r="K9" i="22"/>
  <c r="K6" i="22"/>
  <c r="K5" i="22"/>
  <c r="K4" i="22"/>
  <c r="V29" i="16"/>
  <c r="V28" i="16"/>
  <c r="V27" i="16"/>
  <c r="V26" i="16"/>
  <c r="V24" i="16"/>
  <c r="V23" i="16"/>
  <c r="V22" i="16"/>
  <c r="V21" i="16"/>
  <c r="V19" i="16"/>
  <c r="V18" i="16"/>
  <c r="V17" i="16"/>
  <c r="V16" i="16"/>
  <c r="V14" i="16"/>
  <c r="V13" i="16"/>
  <c r="V12" i="16"/>
  <c r="V11" i="16"/>
  <c r="V10" i="16"/>
  <c r="V9" i="16"/>
  <c r="V7" i="16"/>
  <c r="V6" i="16"/>
  <c r="V5" i="16"/>
  <c r="V4" i="16"/>
  <c r="V3" i="16"/>
  <c r="K18" i="6"/>
  <c r="K16" i="6"/>
  <c r="K17" i="6"/>
  <c r="K9" i="6"/>
  <c r="K29" i="23"/>
  <c r="K28" i="23"/>
  <c r="K27" i="23"/>
  <c r="K26" i="23"/>
  <c r="K24" i="23"/>
  <c r="K23" i="23"/>
  <c r="K22" i="23"/>
  <c r="K19" i="23"/>
  <c r="K18" i="23"/>
  <c r="K17" i="23"/>
  <c r="K16" i="23"/>
  <c r="K14" i="23"/>
  <c r="K13" i="23"/>
  <c r="K12" i="23"/>
  <c r="K11" i="23"/>
  <c r="K10" i="23"/>
  <c r="K9" i="23"/>
  <c r="K7" i="23"/>
  <c r="K6" i="23"/>
  <c r="K5" i="23"/>
  <c r="K4" i="23"/>
  <c r="K3" i="23"/>
  <c r="V14" i="20" l="1"/>
  <c r="V13" i="20"/>
  <c r="V12" i="20"/>
  <c r="V11" i="20"/>
  <c r="V10" i="20"/>
  <c r="V29" i="19" l="1"/>
  <c r="V28" i="19"/>
  <c r="V27" i="19"/>
  <c r="V26" i="19"/>
  <c r="V24" i="19"/>
  <c r="V23" i="19"/>
  <c r="V22" i="19"/>
  <c r="V21" i="19"/>
  <c r="V19" i="19"/>
  <c r="V18" i="19"/>
  <c r="V17" i="19"/>
  <c r="V16" i="19"/>
  <c r="V14" i="19"/>
  <c r="V13" i="19"/>
  <c r="V12" i="19"/>
  <c r="V11" i="19"/>
  <c r="V10" i="19"/>
  <c r="V9" i="19"/>
  <c r="V7" i="19"/>
  <c r="V6" i="19"/>
  <c r="V5" i="19"/>
  <c r="V4" i="19"/>
  <c r="V3" i="19"/>
  <c r="K40" i="8"/>
  <c r="K22" i="13" l="1"/>
  <c r="K19" i="13"/>
  <c r="K26" i="19" l="1"/>
  <c r="K16" i="19"/>
  <c r="K13" i="19"/>
  <c r="K12" i="19"/>
  <c r="K11" i="19"/>
  <c r="K10" i="19"/>
  <c r="K9" i="19"/>
  <c r="K4" i="19"/>
  <c r="K3" i="19"/>
  <c r="K29" i="18" l="1"/>
  <c r="K28" i="18"/>
  <c r="K27" i="18"/>
  <c r="K26" i="18"/>
  <c r="K24" i="18"/>
  <c r="K23" i="18"/>
  <c r="K22" i="18"/>
  <c r="K21" i="18"/>
  <c r="K19" i="18"/>
  <c r="K18" i="18"/>
  <c r="K17" i="18"/>
  <c r="K16" i="18"/>
  <c r="K14" i="18"/>
  <c r="K13" i="18"/>
  <c r="K12" i="18"/>
  <c r="K11" i="18"/>
  <c r="K10" i="18"/>
  <c r="K9" i="18"/>
  <c r="K7" i="18"/>
  <c r="K6" i="18"/>
  <c r="K5" i="18"/>
  <c r="K4" i="18"/>
  <c r="K3" i="18"/>
  <c r="K34" i="8" l="1"/>
  <c r="AI3" i="21" l="1"/>
  <c r="AI2" i="21"/>
  <c r="K3" i="8"/>
  <c r="AI4" i="21" l="1"/>
  <c r="K29" i="11"/>
  <c r="K60" i="11"/>
  <c r="K59" i="11"/>
  <c r="K58" i="11"/>
  <c r="K57" i="11"/>
  <c r="K55" i="11"/>
  <c r="K54" i="11"/>
  <c r="K53" i="11"/>
  <c r="K52" i="11"/>
  <c r="K50" i="11"/>
  <c r="K49" i="11"/>
  <c r="K48" i="11"/>
  <c r="K47" i="11"/>
  <c r="K45" i="11"/>
  <c r="K44" i="11"/>
  <c r="K43" i="11"/>
  <c r="K42" i="11"/>
  <c r="K41" i="11"/>
  <c r="K40" i="11"/>
  <c r="K38" i="11"/>
  <c r="K37" i="11"/>
  <c r="K36" i="11"/>
  <c r="K35" i="11"/>
  <c r="K34" i="11"/>
  <c r="K29" i="17"/>
  <c r="K28" i="17"/>
  <c r="K27" i="17"/>
  <c r="K26" i="17"/>
  <c r="K24" i="17"/>
  <c r="K23" i="17"/>
  <c r="K22" i="17"/>
  <c r="K21" i="17"/>
  <c r="K19" i="17"/>
  <c r="K18" i="17"/>
  <c r="K17" i="17"/>
  <c r="K16" i="17"/>
  <c r="K14" i="17"/>
  <c r="K13" i="17"/>
  <c r="K12" i="17"/>
  <c r="K11" i="17"/>
  <c r="K10" i="17"/>
  <c r="K9" i="17"/>
  <c r="K7" i="17"/>
  <c r="K6" i="17"/>
  <c r="K5" i="17"/>
  <c r="K4" i="17"/>
  <c r="K3" i="17"/>
  <c r="K10" i="2" l="1"/>
  <c r="K9" i="2"/>
  <c r="K13" i="13"/>
  <c r="K29" i="16"/>
  <c r="K28" i="16"/>
  <c r="K27" i="16"/>
  <c r="K26" i="16"/>
  <c r="K24" i="16"/>
  <c r="K23" i="16"/>
  <c r="K22" i="16"/>
  <c r="K21" i="16"/>
  <c r="K19" i="16"/>
  <c r="K18" i="16"/>
  <c r="K17" i="16"/>
  <c r="K16" i="16"/>
  <c r="K14" i="16"/>
  <c r="K13" i="16"/>
  <c r="K12" i="16"/>
  <c r="K11" i="16"/>
  <c r="K10" i="16"/>
  <c r="K9" i="16"/>
  <c r="K7" i="16"/>
  <c r="K6" i="16"/>
  <c r="K5" i="16"/>
  <c r="K4" i="16"/>
  <c r="K3" i="16"/>
  <c r="K29" i="15"/>
  <c r="K28" i="15"/>
  <c r="K27" i="15"/>
  <c r="K26" i="15"/>
  <c r="K24" i="15"/>
  <c r="K23" i="15"/>
  <c r="K22" i="15"/>
  <c r="K19" i="15"/>
  <c r="K18" i="15"/>
  <c r="K17" i="15"/>
  <c r="K16" i="15"/>
  <c r="K14" i="15"/>
  <c r="K13" i="15"/>
  <c r="K12" i="15"/>
  <c r="K11" i="15"/>
  <c r="K10" i="15"/>
  <c r="K9" i="15"/>
  <c r="K7" i="15"/>
  <c r="K6" i="15"/>
  <c r="K5" i="15"/>
  <c r="K4" i="15"/>
  <c r="K3" i="15"/>
  <c r="K29" i="14"/>
  <c r="K28" i="14"/>
  <c r="K27" i="14"/>
  <c r="K26" i="14"/>
  <c r="K24" i="14"/>
  <c r="K23" i="14"/>
  <c r="K22" i="14"/>
  <c r="K21" i="14"/>
  <c r="K19" i="14"/>
  <c r="K18" i="14"/>
  <c r="K17" i="14"/>
  <c r="K16" i="14"/>
  <c r="K14" i="14"/>
  <c r="K13" i="14"/>
  <c r="K12" i="14"/>
  <c r="K10" i="14"/>
  <c r="K9" i="14"/>
  <c r="K11" i="14"/>
  <c r="K7" i="14"/>
  <c r="K6" i="14"/>
  <c r="K5" i="14"/>
  <c r="K4" i="14"/>
  <c r="K3" i="14"/>
  <c r="K29" i="12"/>
  <c r="K28" i="12"/>
  <c r="K27" i="12"/>
  <c r="K26" i="12"/>
  <c r="K24" i="12"/>
  <c r="K23" i="12"/>
  <c r="K22" i="12"/>
  <c r="K21" i="12"/>
  <c r="K19" i="12"/>
  <c r="K18" i="12"/>
  <c r="K17" i="12"/>
  <c r="K16" i="12"/>
  <c r="K14" i="12"/>
  <c r="K13" i="12"/>
  <c r="K12" i="12"/>
  <c r="K11" i="12"/>
  <c r="K10" i="12"/>
  <c r="K9" i="12"/>
  <c r="K7" i="12"/>
  <c r="K6" i="12"/>
  <c r="K5" i="12"/>
  <c r="K4" i="12"/>
  <c r="K3" i="12"/>
  <c r="K28" i="11"/>
  <c r="K27" i="11"/>
  <c r="K26" i="11"/>
  <c r="K24" i="11"/>
  <c r="K23" i="11"/>
  <c r="K22" i="11"/>
  <c r="K21" i="11"/>
  <c r="K19" i="11"/>
  <c r="K18" i="11"/>
  <c r="K17" i="11"/>
  <c r="K16" i="11"/>
  <c r="K14" i="11"/>
  <c r="K13" i="11"/>
  <c r="K12" i="11"/>
  <c r="K10" i="11"/>
  <c r="K9" i="11"/>
  <c r="K11" i="11"/>
  <c r="K7" i="11"/>
  <c r="K6" i="11"/>
  <c r="K5" i="11"/>
  <c r="K3" i="11"/>
  <c r="K4" i="11"/>
  <c r="K29" i="10"/>
  <c r="K28" i="10"/>
  <c r="K27" i="10"/>
  <c r="K26" i="10"/>
  <c r="K24" i="10"/>
  <c r="K23" i="10"/>
  <c r="K22" i="10"/>
  <c r="K21" i="10"/>
  <c r="K19" i="10"/>
  <c r="K18" i="10"/>
  <c r="K17" i="10"/>
  <c r="K16" i="10"/>
  <c r="K14" i="10"/>
  <c r="K13" i="10"/>
  <c r="K12" i="10"/>
  <c r="K11" i="10"/>
  <c r="K10" i="10"/>
  <c r="K9" i="10"/>
  <c r="K7" i="10"/>
  <c r="K6" i="10"/>
  <c r="K5" i="10"/>
  <c r="K4" i="10"/>
  <c r="K3" i="10"/>
  <c r="K29" i="9"/>
  <c r="K28" i="9"/>
  <c r="K27" i="9"/>
  <c r="K26" i="9"/>
  <c r="K24" i="9"/>
  <c r="K23" i="9"/>
  <c r="K22" i="9"/>
  <c r="K21" i="9"/>
  <c r="K19" i="9"/>
  <c r="K18" i="9"/>
  <c r="K17" i="9"/>
  <c r="K16" i="9"/>
  <c r="K14" i="9"/>
  <c r="K13" i="9"/>
  <c r="K12" i="9"/>
  <c r="K11" i="9"/>
  <c r="K10" i="9"/>
  <c r="K9" i="9"/>
  <c r="K7" i="9"/>
  <c r="K6" i="9"/>
  <c r="K5" i="9"/>
  <c r="K4" i="9"/>
  <c r="K3" i="9"/>
  <c r="K29" i="8"/>
  <c r="K28" i="8"/>
  <c r="K27" i="8"/>
  <c r="K26" i="8"/>
  <c r="K24" i="8"/>
  <c r="K23" i="8"/>
  <c r="K22" i="8"/>
  <c r="K21" i="8"/>
  <c r="K19" i="8"/>
  <c r="K16" i="8"/>
  <c r="K18" i="8"/>
  <c r="K17" i="8"/>
  <c r="K14" i="8"/>
  <c r="K12" i="8"/>
  <c r="K11" i="8"/>
  <c r="K10" i="8"/>
  <c r="K13" i="8"/>
  <c r="K9" i="8"/>
  <c r="K7" i="8"/>
  <c r="K6" i="8"/>
  <c r="K5" i="8"/>
  <c r="K4" i="8"/>
  <c r="K35" i="8"/>
  <c r="K29" i="7"/>
  <c r="K28" i="7"/>
  <c r="K27" i="7"/>
  <c r="K26" i="7"/>
  <c r="K24" i="7"/>
  <c r="K23" i="7"/>
  <c r="K22" i="7"/>
  <c r="K21" i="7"/>
  <c r="K19" i="7"/>
  <c r="K18" i="7"/>
  <c r="K17" i="7"/>
  <c r="K16" i="7"/>
  <c r="K14" i="7"/>
  <c r="K13" i="7"/>
  <c r="K12" i="7"/>
  <c r="K11" i="7"/>
  <c r="K10" i="7"/>
  <c r="K9" i="7"/>
  <c r="K7" i="7"/>
  <c r="K6" i="7"/>
  <c r="K5" i="7"/>
  <c r="K4" i="7"/>
  <c r="K3" i="7"/>
  <c r="K29" i="6"/>
  <c r="K28" i="6"/>
  <c r="K27" i="6"/>
  <c r="K26" i="6"/>
  <c r="K24" i="6"/>
  <c r="K23" i="6"/>
  <c r="K22" i="6"/>
  <c r="K19" i="6"/>
  <c r="K13" i="6"/>
  <c r="K12" i="6"/>
  <c r="K11" i="6"/>
  <c r="K10" i="6"/>
  <c r="K7" i="6"/>
  <c r="K6" i="6"/>
  <c r="K5" i="6"/>
  <c r="K4" i="6"/>
  <c r="K3" i="6"/>
  <c r="K29" i="5"/>
  <c r="K28" i="5"/>
  <c r="K27" i="5"/>
  <c r="K26" i="5"/>
  <c r="K24" i="5"/>
  <c r="K23" i="5"/>
  <c r="K22" i="5"/>
  <c r="K21" i="5"/>
  <c r="K19" i="5"/>
  <c r="K18" i="5"/>
  <c r="K17" i="5"/>
  <c r="K16" i="5"/>
  <c r="K14" i="5"/>
  <c r="K13" i="5"/>
  <c r="K12" i="5"/>
  <c r="K11" i="5"/>
  <c r="K10" i="5"/>
  <c r="K9" i="5"/>
  <c r="K7" i="5"/>
  <c r="K6" i="5"/>
  <c r="K5" i="5"/>
  <c r="K4" i="5"/>
  <c r="K3" i="5"/>
  <c r="K29" i="4"/>
  <c r="K28" i="4"/>
  <c r="K27" i="4"/>
  <c r="K26" i="4"/>
  <c r="K24" i="4"/>
  <c r="K23" i="4"/>
  <c r="K22" i="4"/>
  <c r="K21" i="4"/>
  <c r="K19" i="4"/>
  <c r="K18" i="4"/>
  <c r="K17" i="4"/>
  <c r="K16" i="4"/>
  <c r="K14" i="4"/>
  <c r="K13" i="4"/>
  <c r="K12" i="4"/>
  <c r="K11" i="4"/>
  <c r="K10" i="4"/>
  <c r="K9" i="4"/>
  <c r="K7" i="4"/>
  <c r="K6" i="4"/>
  <c r="K5" i="4"/>
  <c r="K4" i="4"/>
  <c r="K3" i="4"/>
  <c r="K29" i="3"/>
  <c r="K28" i="3"/>
  <c r="K27" i="3"/>
  <c r="K26" i="3"/>
  <c r="K24" i="3"/>
  <c r="K23" i="3"/>
  <c r="K22" i="3"/>
  <c r="K21" i="3"/>
  <c r="K19" i="3"/>
  <c r="K18" i="3"/>
  <c r="K17" i="3"/>
  <c r="K16" i="3"/>
  <c r="K14" i="3"/>
  <c r="K13" i="3"/>
  <c r="K12" i="3"/>
  <c r="K11" i="3"/>
  <c r="K10" i="3"/>
  <c r="K9" i="3"/>
  <c r="K7" i="3"/>
  <c r="K6" i="3"/>
  <c r="K5" i="3"/>
  <c r="K4" i="3"/>
  <c r="K3" i="3"/>
  <c r="K29" i="2"/>
  <c r="K28" i="2"/>
  <c r="K27" i="2"/>
  <c r="K26" i="2"/>
  <c r="K24" i="2"/>
  <c r="K23" i="2"/>
  <c r="K22" i="2"/>
  <c r="K21" i="2"/>
  <c r="K19" i="2"/>
  <c r="K18" i="2"/>
  <c r="K17" i="2"/>
  <c r="K16" i="2"/>
  <c r="K14" i="2"/>
  <c r="K13" i="2"/>
  <c r="K12" i="2"/>
  <c r="K11" i="2"/>
  <c r="K7" i="2"/>
  <c r="K6" i="2"/>
  <c r="K5" i="2"/>
  <c r="K4" i="2"/>
  <c r="K3" i="2"/>
  <c r="K29" i="1"/>
  <c r="K28" i="1"/>
  <c r="K27" i="1"/>
  <c r="K24" i="1"/>
  <c r="K23" i="1"/>
  <c r="K22" i="1"/>
  <c r="K21" i="1"/>
  <c r="K19" i="1"/>
  <c r="K18" i="1"/>
  <c r="K16" i="1"/>
  <c r="K14" i="1"/>
  <c r="K13" i="1"/>
  <c r="K7" i="1"/>
  <c r="K6" i="1"/>
  <c r="K5" i="1"/>
  <c r="K26" i="1"/>
  <c r="K17" i="1"/>
  <c r="K12" i="1"/>
  <c r="K11" i="1"/>
  <c r="K10" i="1"/>
  <c r="K9" i="1"/>
  <c r="K4" i="1"/>
  <c r="K3" i="1"/>
  <c r="K12" i="13"/>
  <c r="K11" i="13"/>
  <c r="K15" i="13"/>
  <c r="K27" i="13"/>
</calcChain>
</file>

<file path=xl/sharedStrings.xml><?xml version="1.0" encoding="utf-8"?>
<sst xmlns="http://schemas.openxmlformats.org/spreadsheetml/2006/main" count="767" uniqueCount="141">
  <si>
    <t>Platzziffer</t>
  </si>
  <si>
    <t>Name</t>
  </si>
  <si>
    <t>Vorname</t>
  </si>
  <si>
    <t>AK</t>
  </si>
  <si>
    <t xml:space="preserve">Serie 4 </t>
  </si>
  <si>
    <t xml:space="preserve">Sereie 5 </t>
  </si>
  <si>
    <t xml:space="preserve">Serie 1 </t>
  </si>
  <si>
    <t xml:space="preserve">Serie 2 </t>
  </si>
  <si>
    <t xml:space="preserve">Serie 6  </t>
  </si>
  <si>
    <t xml:space="preserve">Serie 3 </t>
  </si>
  <si>
    <t>Summe</t>
  </si>
  <si>
    <t>Hertrich</t>
  </si>
  <si>
    <t>Harald</t>
  </si>
  <si>
    <t>Zwintscher</t>
  </si>
  <si>
    <t>Ralf</t>
  </si>
  <si>
    <t>Distergeft</t>
  </si>
  <si>
    <t>Mahlbacher</t>
  </si>
  <si>
    <t>Karl Heinz</t>
  </si>
  <si>
    <t>Keller</t>
  </si>
  <si>
    <t>Martin</t>
  </si>
  <si>
    <t>Klein</t>
  </si>
  <si>
    <t>Georg</t>
  </si>
  <si>
    <t>Städele</t>
  </si>
  <si>
    <t>Marcell</t>
  </si>
  <si>
    <t>Altersklasse: 50</t>
  </si>
  <si>
    <t>Schützenklasse: 10</t>
  </si>
  <si>
    <t>Seniorenklasse: A</t>
  </si>
  <si>
    <t>Seniorenklasse: C</t>
  </si>
  <si>
    <t>Seniorenklasse: B</t>
  </si>
  <si>
    <t>Weißgerber</t>
  </si>
  <si>
    <t>Johannes</t>
  </si>
  <si>
    <t>Krayer</t>
  </si>
  <si>
    <t>Manfred</t>
  </si>
  <si>
    <t>Damenklasse: 11</t>
  </si>
  <si>
    <t>Wingbermühle</t>
  </si>
  <si>
    <t>Joachim</t>
  </si>
  <si>
    <t>Grimm</t>
  </si>
  <si>
    <t>Damenschützenklasse:</t>
  </si>
  <si>
    <t>Damenaltersklasse:</t>
  </si>
  <si>
    <t>Seniorinenklasse: A 61</t>
  </si>
  <si>
    <t>Seniorinenklasse: B 63</t>
  </si>
  <si>
    <t>Seniorinenklasse: C 65</t>
  </si>
  <si>
    <t>Galizowski</t>
  </si>
  <si>
    <t>Miroslaw</t>
  </si>
  <si>
    <t>Uwe</t>
  </si>
  <si>
    <t>Steinke</t>
  </si>
  <si>
    <t>Manuela</t>
  </si>
  <si>
    <t xml:space="preserve">Grimm </t>
  </si>
  <si>
    <t>Comprido</t>
  </si>
  <si>
    <t>Juliao</t>
  </si>
  <si>
    <t>Damenaltersklasse: 51</t>
  </si>
  <si>
    <t>Bautz</t>
  </si>
  <si>
    <t>Klaus</t>
  </si>
  <si>
    <t>Duell</t>
  </si>
  <si>
    <t>Präzision</t>
  </si>
  <si>
    <t>Maier</t>
  </si>
  <si>
    <t>Stephan</t>
  </si>
  <si>
    <t>Alexej</t>
  </si>
  <si>
    <t xml:space="preserve">Schützenklasse: </t>
  </si>
  <si>
    <t xml:space="preserve">Altersklasse: </t>
  </si>
  <si>
    <t>Wehofsky</t>
  </si>
  <si>
    <t>Alex</t>
  </si>
  <si>
    <t>Möhrle</t>
  </si>
  <si>
    <t>Friedhelm</t>
  </si>
  <si>
    <t>Bolsinger</t>
  </si>
  <si>
    <t>Jürgen</t>
  </si>
  <si>
    <t>Comorido</t>
  </si>
  <si>
    <t>Putter</t>
  </si>
  <si>
    <t>Alexandra</t>
  </si>
  <si>
    <t>Noll</t>
  </si>
  <si>
    <t>Rainer</t>
  </si>
  <si>
    <t>Bötel</t>
  </si>
  <si>
    <t>Michael</t>
  </si>
  <si>
    <t>Marcel</t>
  </si>
  <si>
    <t>Marschall</t>
  </si>
  <si>
    <t>Senioren A</t>
  </si>
  <si>
    <t>Zühlke</t>
  </si>
  <si>
    <t>Edgar</t>
  </si>
  <si>
    <t>Schöller</t>
  </si>
  <si>
    <t>Andreas</t>
  </si>
  <si>
    <t>Aufgegeben</t>
  </si>
  <si>
    <t>Brand</t>
  </si>
  <si>
    <t>Stoßik</t>
  </si>
  <si>
    <t>Axel</t>
  </si>
  <si>
    <t>Burger</t>
  </si>
  <si>
    <t>Hans Jörg</t>
  </si>
  <si>
    <t>halb Programm</t>
  </si>
  <si>
    <t>Niedenführ</t>
  </si>
  <si>
    <t>Aribert</t>
  </si>
  <si>
    <t>Rocco</t>
  </si>
  <si>
    <t>Francesco</t>
  </si>
  <si>
    <t>Ossola</t>
  </si>
  <si>
    <t>Anna</t>
  </si>
  <si>
    <t>Böthel</t>
  </si>
  <si>
    <t>Wenger</t>
  </si>
  <si>
    <t>Manuel</t>
  </si>
  <si>
    <t>Zwintzscher</t>
  </si>
  <si>
    <t>Wingbermühler</t>
  </si>
  <si>
    <t>Alterklassse 50</t>
  </si>
  <si>
    <t>Drexler</t>
  </si>
  <si>
    <t>Richard</t>
  </si>
  <si>
    <t>Kathrin</t>
  </si>
  <si>
    <t>Güntert</t>
  </si>
  <si>
    <t>Dietmar</t>
  </si>
  <si>
    <t>Perreira</t>
  </si>
  <si>
    <t>Valter</t>
  </si>
  <si>
    <t>Häberle</t>
  </si>
  <si>
    <t>Rudi</t>
  </si>
  <si>
    <t>Pereira</t>
  </si>
  <si>
    <t>Damenklasse</t>
  </si>
  <si>
    <t>Katrin</t>
  </si>
  <si>
    <t>Brandt</t>
  </si>
  <si>
    <t>Friehelm</t>
  </si>
  <si>
    <t>Alexsej</t>
  </si>
  <si>
    <t xml:space="preserve">Hertrich </t>
  </si>
  <si>
    <t>1.10</t>
  </si>
  <si>
    <t>1.11</t>
  </si>
  <si>
    <t>1.35</t>
  </si>
  <si>
    <t>1.43</t>
  </si>
  <si>
    <t>1.80</t>
  </si>
  <si>
    <t>1.90</t>
  </si>
  <si>
    <t>2.10</t>
  </si>
  <si>
    <t>2.11</t>
  </si>
  <si>
    <t>2.20</t>
  </si>
  <si>
    <t>2.40</t>
  </si>
  <si>
    <t>2.45</t>
  </si>
  <si>
    <t>2.53</t>
  </si>
  <si>
    <t>2.55</t>
  </si>
  <si>
    <t>2.58</t>
  </si>
  <si>
    <t>2.59</t>
  </si>
  <si>
    <t>2.60</t>
  </si>
  <si>
    <t>5.10</t>
  </si>
  <si>
    <t>7.10</t>
  </si>
  <si>
    <t>7.20</t>
  </si>
  <si>
    <t>x</t>
  </si>
  <si>
    <t xml:space="preserve">Burger </t>
  </si>
  <si>
    <t>300 m</t>
  </si>
  <si>
    <t>Gelbe Felder werden zur Kreismeisterschaft gemeldet.</t>
  </si>
  <si>
    <t xml:space="preserve">Starter: </t>
  </si>
  <si>
    <t xml:space="preserve">Seniorenklasse: C </t>
  </si>
  <si>
    <t>Ergeb.Liga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</si>
</sst>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6"/>
      <color theme="1"/>
      <name val="Times New Roman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3" fillId="0" borderId="8" xfId="0" applyFont="1" applyBorder="1"/>
    <xf numFmtId="0" fontId="0" fillId="0" borderId="8" xfId="0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/>
    <xf numFmtId="0" fontId="0" fillId="0" borderId="0" xfId="0" applyFill="1" applyBorder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1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1" xfId="0" applyFill="1" applyBorder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1" fillId="0" borderId="8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5.75" x14ac:dyDescent="0.25"/>
  <cols>
    <col min="1" max="1" width="8.125" customWidth="1"/>
    <col min="2" max="2" width="14.875" customWidth="1"/>
    <col min="3" max="3" width="14.625" customWidth="1"/>
    <col min="4" max="4" width="3.75" customWidth="1"/>
    <col min="5" max="8" width="6.75" bestFit="1" customWidth="1"/>
    <col min="9" max="9" width="7.625" bestFit="1" customWidth="1"/>
    <col min="10" max="10" width="7.25" bestFit="1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 t="s">
        <v>78</v>
      </c>
      <c r="C3" s="4" t="s">
        <v>79</v>
      </c>
      <c r="D3" s="3">
        <v>10</v>
      </c>
      <c r="E3" s="4">
        <v>81</v>
      </c>
      <c r="F3" s="4">
        <v>74</v>
      </c>
      <c r="G3" s="4">
        <v>76</v>
      </c>
      <c r="H3" s="4">
        <v>72</v>
      </c>
      <c r="I3" s="4"/>
      <c r="J3" s="4"/>
      <c r="K3" s="4">
        <f>E3+F3+G3+H3+I3+J3</f>
        <v>303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16" t="s">
        <v>76</v>
      </c>
      <c r="C16" s="16" t="s">
        <v>77</v>
      </c>
      <c r="D16" s="3">
        <v>60</v>
      </c>
      <c r="E16" s="16">
        <v>96</v>
      </c>
      <c r="F16" s="16">
        <v>93</v>
      </c>
      <c r="G16" s="16">
        <v>95</v>
      </c>
      <c r="H16" s="16">
        <v>93</v>
      </c>
      <c r="I16" s="16"/>
      <c r="J16" s="16"/>
      <c r="K16" s="16">
        <f>E16+F16+G16+H16+I16+J16</f>
        <v>377</v>
      </c>
    </row>
    <row r="17" spans="1:11" x14ac:dyDescent="0.25">
      <c r="A17" s="2">
        <v>2</v>
      </c>
      <c r="B17" s="12" t="s">
        <v>74</v>
      </c>
      <c r="C17" s="12" t="s">
        <v>56</v>
      </c>
      <c r="D17" s="13">
        <v>60</v>
      </c>
      <c r="E17" s="12">
        <v>87</v>
      </c>
      <c r="F17" s="12">
        <v>87</v>
      </c>
      <c r="G17" s="12">
        <v>83</v>
      </c>
      <c r="H17" s="12">
        <v>86</v>
      </c>
      <c r="I17" s="12"/>
      <c r="J17" s="12"/>
      <c r="K17" s="12">
        <f>E17+F17+G17+H17+I17+J17</f>
        <v>343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ref="K18:K19" si="2">E18+F18+G18+H18+I18+J18</f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139</v>
      </c>
    </row>
    <row r="26" spans="1:11" x14ac:dyDescent="0.25">
      <c r="A26" s="2">
        <v>1</v>
      </c>
      <c r="B26" s="16" t="s">
        <v>69</v>
      </c>
      <c r="C26" s="16" t="s">
        <v>70</v>
      </c>
      <c r="D26" s="3">
        <v>64</v>
      </c>
      <c r="E26" s="16">
        <v>79</v>
      </c>
      <c r="F26" s="16">
        <v>75</v>
      </c>
      <c r="G26" s="16">
        <v>74</v>
      </c>
      <c r="H26" s="16"/>
      <c r="I26" s="16"/>
      <c r="J26" s="16"/>
      <c r="K26" s="16">
        <f>E26+F26+G26+H26+I26+J26</f>
        <v>228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sortState ref="B16:K17">
    <sortCondition descending="1" ref="K17"/>
  </sortState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1.10&amp;RVereinsmeisterschaft
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pane ySplit="1" topLeftCell="A18" activePane="bottomLeft" state="frozen"/>
      <selection pane="bottomLeft" activeCell="E26" sqref="E26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/>
      <c r="J1" s="2"/>
      <c r="K1" s="2" t="s">
        <v>10</v>
      </c>
    </row>
    <row r="2" spans="1:12" x14ac:dyDescent="0.25">
      <c r="A2" s="5" t="s">
        <v>58</v>
      </c>
    </row>
    <row r="3" spans="1:12" x14ac:dyDescent="0.25">
      <c r="A3" s="3">
        <v>1</v>
      </c>
      <c r="B3" s="1" t="s">
        <v>55</v>
      </c>
      <c r="C3" s="1" t="s">
        <v>56</v>
      </c>
      <c r="D3" s="2">
        <v>10</v>
      </c>
      <c r="E3" s="1">
        <v>93</v>
      </c>
      <c r="F3" s="1">
        <v>92</v>
      </c>
      <c r="G3" s="1">
        <v>92</v>
      </c>
      <c r="H3" s="1">
        <v>91</v>
      </c>
      <c r="I3" s="1"/>
      <c r="J3" s="1"/>
      <c r="K3" s="1">
        <f>E3+F3+G3+H3+I3+J3</f>
        <v>368</v>
      </c>
    </row>
    <row r="4" spans="1:12" x14ac:dyDescent="0.25">
      <c r="A4" s="2">
        <v>2</v>
      </c>
      <c r="B4" s="1" t="s">
        <v>15</v>
      </c>
      <c r="C4" s="1" t="s">
        <v>57</v>
      </c>
      <c r="D4" s="2">
        <v>10</v>
      </c>
      <c r="E4" s="1">
        <v>92</v>
      </c>
      <c r="F4" s="1">
        <v>87</v>
      </c>
      <c r="G4" s="1">
        <v>88</v>
      </c>
      <c r="H4" s="1">
        <v>84</v>
      </c>
      <c r="I4" s="1"/>
      <c r="J4" s="1"/>
      <c r="K4" s="1">
        <f>E4+F4+G4+H4+I4+J4</f>
        <v>351</v>
      </c>
    </row>
    <row r="5" spans="1:12" x14ac:dyDescent="0.25">
      <c r="A5" s="2">
        <v>3</v>
      </c>
      <c r="B5" s="15" t="s">
        <v>104</v>
      </c>
      <c r="C5" s="35" t="s">
        <v>105</v>
      </c>
      <c r="D5" s="2">
        <v>10</v>
      </c>
      <c r="E5" s="1">
        <v>84</v>
      </c>
      <c r="F5" s="1">
        <v>85</v>
      </c>
      <c r="G5" s="1">
        <v>88</v>
      </c>
      <c r="H5" s="1">
        <v>79</v>
      </c>
      <c r="I5" s="1"/>
      <c r="J5" s="1"/>
      <c r="K5" s="1">
        <f t="shared" ref="K5:K7" si="0">E5+F5+G5+H5+I5+J5</f>
        <v>336</v>
      </c>
    </row>
    <row r="6" spans="1:12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2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2" x14ac:dyDescent="0.25">
      <c r="A8" s="5" t="s">
        <v>59</v>
      </c>
    </row>
    <row r="9" spans="1:12" x14ac:dyDescent="0.25">
      <c r="A9" s="13">
        <v>1</v>
      </c>
      <c r="B9" s="16" t="s">
        <v>31</v>
      </c>
      <c r="C9" s="16" t="s">
        <v>32</v>
      </c>
      <c r="D9" s="3">
        <v>50</v>
      </c>
      <c r="E9" s="16">
        <v>93</v>
      </c>
      <c r="F9" s="16">
        <v>91</v>
      </c>
      <c r="G9" s="16">
        <v>95</v>
      </c>
      <c r="H9" s="16">
        <v>93</v>
      </c>
      <c r="I9" s="16"/>
      <c r="J9" s="16"/>
      <c r="K9" s="16">
        <f>E9+F9+G9+H9+I9+J9</f>
        <v>372</v>
      </c>
      <c r="L9" t="s">
        <v>140</v>
      </c>
    </row>
    <row r="10" spans="1:12" x14ac:dyDescent="0.25">
      <c r="A10" s="2">
        <v>2</v>
      </c>
      <c r="B10" s="12" t="s">
        <v>22</v>
      </c>
      <c r="C10" s="12" t="s">
        <v>73</v>
      </c>
      <c r="D10" s="13">
        <v>50</v>
      </c>
      <c r="E10" s="12">
        <v>94</v>
      </c>
      <c r="F10" s="12">
        <v>91</v>
      </c>
      <c r="G10" s="12">
        <v>91</v>
      </c>
      <c r="H10" s="12">
        <v>94</v>
      </c>
      <c r="I10" s="12"/>
      <c r="J10" s="12"/>
      <c r="K10" s="12">
        <f>E10+F10+G10+H10+I10+J10</f>
        <v>370</v>
      </c>
    </row>
    <row r="11" spans="1:12" x14ac:dyDescent="0.25">
      <c r="A11" s="2">
        <v>3</v>
      </c>
      <c r="B11" s="15" t="s">
        <v>42</v>
      </c>
      <c r="C11" s="15" t="s">
        <v>43</v>
      </c>
      <c r="D11" s="2">
        <v>50</v>
      </c>
      <c r="E11" s="15">
        <v>90</v>
      </c>
      <c r="F11" s="15">
        <v>90</v>
      </c>
      <c r="G11" s="15">
        <v>90</v>
      </c>
      <c r="H11" s="15">
        <v>89</v>
      </c>
      <c r="I11" s="15"/>
      <c r="J11" s="15"/>
      <c r="K11" s="15">
        <f>E11+F11+G11+H11+I11+J11</f>
        <v>359</v>
      </c>
    </row>
    <row r="12" spans="1:12" x14ac:dyDescent="0.25">
      <c r="A12" s="2">
        <v>4</v>
      </c>
      <c r="B12" s="15" t="s">
        <v>66</v>
      </c>
      <c r="C12" s="15" t="s">
        <v>49</v>
      </c>
      <c r="D12" s="2">
        <v>50</v>
      </c>
      <c r="E12" s="15">
        <v>90</v>
      </c>
      <c r="F12" s="15">
        <v>88</v>
      </c>
      <c r="G12" s="15">
        <v>83</v>
      </c>
      <c r="H12" s="15">
        <v>90</v>
      </c>
      <c r="I12" s="1"/>
      <c r="J12" s="1"/>
      <c r="K12" s="1">
        <f>E12+F12+G12+H12+I12+J12</f>
        <v>351</v>
      </c>
      <c r="L12" t="s">
        <v>140</v>
      </c>
    </row>
    <row r="13" spans="1:12" x14ac:dyDescent="0.25">
      <c r="A13" s="2">
        <v>5</v>
      </c>
      <c r="B13" s="12" t="s">
        <v>16</v>
      </c>
      <c r="C13" s="12" t="s">
        <v>17</v>
      </c>
      <c r="D13" s="13">
        <v>50</v>
      </c>
      <c r="E13" s="12">
        <v>87</v>
      </c>
      <c r="F13" s="12">
        <v>85</v>
      </c>
      <c r="G13" s="12">
        <v>87</v>
      </c>
      <c r="H13" s="12">
        <v>81</v>
      </c>
      <c r="I13" s="15"/>
      <c r="J13" s="15"/>
      <c r="K13" s="15">
        <f>E13+F13+G13+H13+I13+J13</f>
        <v>340</v>
      </c>
    </row>
    <row r="14" spans="1:12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ref="K14" si="1">E14+F14+G14+H14+I14+J14</f>
        <v>0</v>
      </c>
    </row>
    <row r="15" spans="1:12" x14ac:dyDescent="0.25">
      <c r="A15" s="5" t="s">
        <v>26</v>
      </c>
    </row>
    <row r="16" spans="1:12" x14ac:dyDescent="0.25">
      <c r="A16" s="3">
        <v>1</v>
      </c>
      <c r="B16" s="16" t="s">
        <v>51</v>
      </c>
      <c r="C16" s="16" t="s">
        <v>52</v>
      </c>
      <c r="D16" s="16">
        <v>60</v>
      </c>
      <c r="E16" s="16">
        <v>89</v>
      </c>
      <c r="F16" s="16">
        <v>90</v>
      </c>
      <c r="G16" s="16">
        <v>88</v>
      </c>
      <c r="H16" s="16">
        <v>88</v>
      </c>
      <c r="I16" s="16"/>
      <c r="J16" s="16"/>
      <c r="K16" s="16">
        <f>E16+F16+G16+H16+I16+J16</f>
        <v>355</v>
      </c>
    </row>
    <row r="17" spans="1:11" x14ac:dyDescent="0.25">
      <c r="A17" s="2">
        <v>2</v>
      </c>
      <c r="B17" s="12" t="s">
        <v>93</v>
      </c>
      <c r="C17" s="12" t="s">
        <v>72</v>
      </c>
      <c r="D17" s="13">
        <v>60</v>
      </c>
      <c r="E17" s="12">
        <v>80</v>
      </c>
      <c r="F17" s="12">
        <v>77</v>
      </c>
      <c r="G17" s="12">
        <v>62</v>
      </c>
      <c r="H17" s="12">
        <v>80</v>
      </c>
      <c r="I17" s="12"/>
      <c r="J17" s="12"/>
      <c r="K17" s="12">
        <f>E17+F17+G17+H17+I17+J17</f>
        <v>299</v>
      </c>
    </row>
    <row r="18" spans="1:11" x14ac:dyDescent="0.25">
      <c r="A18" s="2">
        <v>3</v>
      </c>
      <c r="B18" s="1" t="s">
        <v>11</v>
      </c>
      <c r="C18" s="1" t="s">
        <v>12</v>
      </c>
      <c r="D18" s="2">
        <v>60</v>
      </c>
      <c r="E18" s="1">
        <v>54</v>
      </c>
      <c r="F18" s="1">
        <v>67</v>
      </c>
      <c r="G18" s="1">
        <v>61</v>
      </c>
      <c r="H18" s="1">
        <v>65</v>
      </c>
      <c r="I18" s="1"/>
      <c r="J18" s="1"/>
      <c r="K18" s="1">
        <f>E18+F18+G18+H18+I18+J18</f>
        <v>247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ref="K19" si="2">E19+F19+G19+H19+I19+J19</f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6" t="s">
        <v>29</v>
      </c>
      <c r="C21" s="16" t="s">
        <v>30</v>
      </c>
      <c r="D21" s="3">
        <v>62</v>
      </c>
      <c r="E21" s="16">
        <v>81</v>
      </c>
      <c r="F21" s="16">
        <v>86</v>
      </c>
      <c r="G21" s="16">
        <v>84</v>
      </c>
      <c r="H21" s="16">
        <v>72</v>
      </c>
      <c r="I21" s="16"/>
      <c r="J21" s="16"/>
      <c r="K21" s="16">
        <f t="shared" ref="K21:K24" si="3">E21+F21+G21+H21+I21+J21</f>
        <v>323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  <row r="32" spans="1:11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6</v>
      </c>
      <c r="F32" s="2" t="s">
        <v>7</v>
      </c>
      <c r="G32" s="2" t="s">
        <v>9</v>
      </c>
      <c r="H32" s="2" t="s">
        <v>4</v>
      </c>
      <c r="I32" s="2"/>
      <c r="J32" s="2"/>
      <c r="K32" s="2" t="s">
        <v>10</v>
      </c>
    </row>
    <row r="33" spans="1:11" x14ac:dyDescent="0.25">
      <c r="A33" t="s">
        <v>33</v>
      </c>
    </row>
    <row r="34" spans="1:11" x14ac:dyDescent="0.25">
      <c r="A34" s="15">
        <v>1</v>
      </c>
      <c r="B34" s="16" t="s">
        <v>91</v>
      </c>
      <c r="C34" s="16" t="s">
        <v>92</v>
      </c>
      <c r="D34" s="3">
        <v>11</v>
      </c>
      <c r="E34" s="15">
        <v>83</v>
      </c>
      <c r="F34" s="15">
        <v>87</v>
      </c>
      <c r="G34" s="15">
        <v>83</v>
      </c>
      <c r="H34" s="15">
        <v>88</v>
      </c>
      <c r="I34" s="15"/>
      <c r="J34" s="15"/>
      <c r="K34" s="4">
        <f>E34+F34+G34+H34+I34+J34</f>
        <v>341</v>
      </c>
    </row>
    <row r="35" spans="1:11" x14ac:dyDescent="0.25">
      <c r="A35" s="15">
        <v>2</v>
      </c>
      <c r="B35" s="12" t="s">
        <v>67</v>
      </c>
      <c r="C35" s="12" t="s">
        <v>68</v>
      </c>
      <c r="D35" s="13">
        <v>11</v>
      </c>
      <c r="E35" s="16">
        <v>68</v>
      </c>
      <c r="F35" s="16">
        <v>55</v>
      </c>
      <c r="G35" s="16">
        <v>65</v>
      </c>
      <c r="H35" s="16">
        <v>49</v>
      </c>
      <c r="I35" s="16"/>
      <c r="J35" s="16"/>
      <c r="K35" s="4">
        <f>E35+F35+G35+H35+I35+J35</f>
        <v>237</v>
      </c>
    </row>
    <row r="37" spans="1:11" x14ac:dyDescent="0.25">
      <c r="A37" t="s">
        <v>50</v>
      </c>
    </row>
    <row r="38" spans="1:11" x14ac:dyDescent="0.25">
      <c r="A38" s="2" t="s">
        <v>0</v>
      </c>
      <c r="B38" s="2" t="s">
        <v>1</v>
      </c>
      <c r="C38" s="2" t="s">
        <v>2</v>
      </c>
      <c r="D38" s="2" t="s">
        <v>3</v>
      </c>
      <c r="E38" s="2" t="s">
        <v>6</v>
      </c>
      <c r="F38" s="2" t="s">
        <v>7</v>
      </c>
      <c r="G38" s="2" t="s">
        <v>9</v>
      </c>
      <c r="H38" s="2" t="s">
        <v>4</v>
      </c>
      <c r="I38" s="2"/>
      <c r="J38" s="2"/>
      <c r="K38" s="2" t="s">
        <v>10</v>
      </c>
    </row>
    <row r="40" spans="1:11" x14ac:dyDescent="0.25">
      <c r="A40" s="15">
        <v>1</v>
      </c>
      <c r="B40" s="15" t="s">
        <v>45</v>
      </c>
      <c r="C40" s="15" t="s">
        <v>46</v>
      </c>
      <c r="D40" s="2">
        <v>51</v>
      </c>
      <c r="E40" s="15">
        <v>90</v>
      </c>
      <c r="F40" s="15">
        <v>93</v>
      </c>
      <c r="G40" s="15">
        <v>89</v>
      </c>
      <c r="H40" s="15">
        <v>91</v>
      </c>
      <c r="I40" s="15"/>
      <c r="J40" s="15"/>
      <c r="K40" s="15">
        <f>E40+F40+G40+H40</f>
        <v>363</v>
      </c>
    </row>
    <row r="41" spans="1:11" x14ac:dyDescent="0.25">
      <c r="A41" s="15">
        <v>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</row>
  </sheetData>
  <sortState ref="B9:K13">
    <sortCondition descending="1" ref="K13"/>
  </sortState>
  <pageMargins left="0.7" right="0.7" top="0.78740157499999996" bottom="0.78740157499999996" header="0.3" footer="0.3"/>
  <pageSetup paperSize="9" orientation="landscape" horizontalDpi="4294967293" r:id="rId1"/>
  <headerFooter>
    <oddHeader>&amp;LSchützengelellschaft 
Singen 1904 e.V.&amp;CErgebnisliste
Disziplin: 2.10 / Luftpistole&amp;RVereinsmeisterschaft
2015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B26" sqref="B26:C26"/>
    </sheetView>
  </sheetViews>
  <sheetFormatPr baseColWidth="10" defaultRowHeight="15.75" x14ac:dyDescent="0.25"/>
  <cols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1"/>
      <c r="C3" s="1"/>
      <c r="D3" s="1"/>
      <c r="E3" s="1"/>
      <c r="F3" s="1"/>
      <c r="G3" s="1"/>
      <c r="H3" s="1"/>
      <c r="I3" s="1"/>
      <c r="J3" s="1"/>
      <c r="K3" s="1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 t="s">
        <v>47</v>
      </c>
      <c r="C9" s="4" t="s">
        <v>14</v>
      </c>
      <c r="D9" s="3">
        <v>60</v>
      </c>
      <c r="E9" s="4">
        <v>90</v>
      </c>
      <c r="F9" s="4">
        <v>89</v>
      </c>
      <c r="G9" s="4">
        <v>91</v>
      </c>
      <c r="H9" s="4"/>
      <c r="I9" s="4"/>
      <c r="J9" s="4"/>
      <c r="K9" s="4">
        <f>E9+F9+G9+H9+I9+J9</f>
        <v>270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 t="s">
        <v>71</v>
      </c>
      <c r="C16" s="4" t="s">
        <v>72</v>
      </c>
      <c r="D16" s="3">
        <v>60</v>
      </c>
      <c r="E16" s="4">
        <v>80</v>
      </c>
      <c r="F16" s="4">
        <v>77</v>
      </c>
      <c r="G16" s="4">
        <v>62</v>
      </c>
      <c r="H16" s="4">
        <v>80</v>
      </c>
      <c r="I16" s="4"/>
      <c r="J16" s="4"/>
      <c r="K16" s="4">
        <f>E16+F16+G16+H16+I16+J16</f>
        <v>299</v>
      </c>
    </row>
    <row r="17" spans="1:11" x14ac:dyDescent="0.25">
      <c r="A17" s="2">
        <v>2</v>
      </c>
      <c r="B17" s="1"/>
      <c r="C17" s="1"/>
      <c r="D17" s="2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6" t="s">
        <v>64</v>
      </c>
      <c r="C26" s="16" t="s">
        <v>65</v>
      </c>
      <c r="D26" s="2">
        <v>64</v>
      </c>
      <c r="E26" s="1">
        <v>80</v>
      </c>
      <c r="F26" s="1">
        <v>83</v>
      </c>
      <c r="G26" s="1">
        <v>80</v>
      </c>
      <c r="H26" s="1"/>
      <c r="I26" s="1"/>
      <c r="J26" s="1"/>
      <c r="K26" s="1">
        <f>E26+F26+G26+H26+I26+J26</f>
        <v>243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2.10 / Luftpistole Auflage&amp;RVereinsmeisterschaft
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sqref="A1:K1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 t="s">
        <v>42</v>
      </c>
      <c r="C9" s="4" t="s">
        <v>43</v>
      </c>
      <c r="D9" s="3">
        <v>50</v>
      </c>
      <c r="E9" s="4">
        <v>90</v>
      </c>
      <c r="F9" s="4">
        <v>83</v>
      </c>
      <c r="G9" s="4">
        <v>85</v>
      </c>
      <c r="H9" s="4">
        <v>87</v>
      </c>
      <c r="I9" s="4">
        <v>81</v>
      </c>
      <c r="J9" s="4">
        <v>83</v>
      </c>
      <c r="K9" s="4">
        <f>E9+F9+G9+H9+I9+J9</f>
        <v>509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6" t="s">
        <v>29</v>
      </c>
      <c r="C21" s="16" t="s">
        <v>30</v>
      </c>
      <c r="D21" s="3">
        <v>62</v>
      </c>
      <c r="E21" s="16">
        <v>74</v>
      </c>
      <c r="F21" s="16">
        <v>78</v>
      </c>
      <c r="G21" s="16">
        <v>64</v>
      </c>
      <c r="H21" s="16">
        <v>60</v>
      </c>
      <c r="I21" s="16">
        <v>67</v>
      </c>
      <c r="J21" s="16">
        <v>61</v>
      </c>
      <c r="K21" s="16">
        <f t="shared" ref="K21:K24" si="3">E21+F21+G21+H21+I21+J21</f>
        <v>404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2.20 Frei Pistole&amp;RVereinsmeisterschaft
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2.30 / 25 m Schnellfeuerpistole&amp;RVereinsmeisterschaft
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workbookViewId="0">
      <pane ySplit="1" topLeftCell="A2" activePane="bottomLeft" state="frozen"/>
      <selection pane="bottomLeft" activeCell="K10" sqref="K10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18" t="s">
        <v>3</v>
      </c>
      <c r="E1" s="20" t="s">
        <v>6</v>
      </c>
      <c r="F1" s="2" t="s">
        <v>7</v>
      </c>
      <c r="G1" s="18" t="s">
        <v>9</v>
      </c>
      <c r="H1" s="20" t="s">
        <v>4</v>
      </c>
      <c r="I1" s="2" t="s">
        <v>5</v>
      </c>
      <c r="J1" s="28" t="s">
        <v>8</v>
      </c>
      <c r="K1" s="25" t="s">
        <v>10</v>
      </c>
    </row>
    <row r="2" spans="1:11" x14ac:dyDescent="0.25">
      <c r="A2" s="5" t="s">
        <v>25</v>
      </c>
      <c r="E2" s="24"/>
      <c r="F2" s="32" t="s">
        <v>54</v>
      </c>
      <c r="H2" s="21"/>
      <c r="I2" s="32" t="s">
        <v>53</v>
      </c>
      <c r="J2" s="29"/>
    </row>
    <row r="3" spans="1:11" x14ac:dyDescent="0.25">
      <c r="A3" s="3">
        <v>1</v>
      </c>
      <c r="B3" s="16" t="s">
        <v>108</v>
      </c>
      <c r="C3" s="16" t="s">
        <v>105</v>
      </c>
      <c r="D3" s="46">
        <v>10</v>
      </c>
      <c r="E3" s="47">
        <v>72</v>
      </c>
      <c r="F3" s="16">
        <v>90</v>
      </c>
      <c r="G3" s="48">
        <v>74</v>
      </c>
      <c r="H3" s="47">
        <v>79</v>
      </c>
      <c r="I3" s="16">
        <v>84</v>
      </c>
      <c r="J3" s="49">
        <v>88</v>
      </c>
      <c r="K3" s="34">
        <f>E3+F3+G3+H3+I3+J3</f>
        <v>487</v>
      </c>
    </row>
    <row r="4" spans="1:11" x14ac:dyDescent="0.25">
      <c r="A4" s="2">
        <v>2</v>
      </c>
      <c r="B4" s="12"/>
      <c r="C4" s="12"/>
      <c r="D4" s="33"/>
      <c r="E4" s="22"/>
      <c r="F4" s="12"/>
      <c r="G4" s="19"/>
      <c r="H4" s="22"/>
      <c r="I4" s="12"/>
      <c r="J4" s="30"/>
      <c r="K4" s="26">
        <f>E4+F4+G4+H4+I4+J4</f>
        <v>0</v>
      </c>
    </row>
    <row r="5" spans="1:11" x14ac:dyDescent="0.25">
      <c r="A5" s="2">
        <v>3</v>
      </c>
      <c r="B5" s="1"/>
      <c r="C5" s="1"/>
      <c r="D5" s="17"/>
      <c r="E5" s="23"/>
      <c r="F5" s="1"/>
      <c r="G5" s="17"/>
      <c r="H5" s="23"/>
      <c r="I5" s="1"/>
      <c r="J5" s="31"/>
      <c r="K5" s="27">
        <f t="shared" ref="K5:K7" si="0">E5+F5+G5+H5+I5+J5</f>
        <v>0</v>
      </c>
    </row>
    <row r="6" spans="1:11" x14ac:dyDescent="0.25">
      <c r="A6" s="2">
        <v>4</v>
      </c>
      <c r="B6" s="1"/>
      <c r="C6" s="1"/>
      <c r="D6" s="17"/>
      <c r="E6" s="23"/>
      <c r="F6" s="1"/>
      <c r="G6" s="17"/>
      <c r="H6" s="23"/>
      <c r="I6" s="1"/>
      <c r="J6" s="31"/>
      <c r="K6" s="27">
        <f t="shared" si="0"/>
        <v>0</v>
      </c>
    </row>
    <row r="7" spans="1:11" x14ac:dyDescent="0.25">
      <c r="A7" s="2">
        <v>5</v>
      </c>
      <c r="B7" s="1"/>
      <c r="C7" s="1"/>
      <c r="D7" s="17"/>
      <c r="E7" s="23"/>
      <c r="F7" s="1"/>
      <c r="G7" s="17"/>
      <c r="H7" s="23"/>
      <c r="I7" s="1"/>
      <c r="J7" s="31"/>
      <c r="K7" s="27">
        <f t="shared" si="0"/>
        <v>0</v>
      </c>
    </row>
    <row r="8" spans="1:11" x14ac:dyDescent="0.25">
      <c r="A8" s="5" t="s">
        <v>24</v>
      </c>
      <c r="E8" s="24"/>
      <c r="H8" s="24"/>
      <c r="J8" s="29"/>
    </row>
    <row r="9" spans="1:11" x14ac:dyDescent="0.25">
      <c r="A9" s="3">
        <v>1</v>
      </c>
      <c r="B9" s="16" t="s">
        <v>48</v>
      </c>
      <c r="C9" s="16" t="s">
        <v>49</v>
      </c>
      <c r="D9" s="46">
        <v>50</v>
      </c>
      <c r="E9" s="47">
        <v>96</v>
      </c>
      <c r="F9" s="16">
        <v>92</v>
      </c>
      <c r="G9" s="48">
        <v>91</v>
      </c>
      <c r="H9" s="47">
        <v>92</v>
      </c>
      <c r="I9" s="16">
        <v>90</v>
      </c>
      <c r="J9" s="49">
        <v>89</v>
      </c>
      <c r="K9" s="34">
        <f>E9+F9+G9+H9+I9+J9</f>
        <v>550</v>
      </c>
    </row>
    <row r="10" spans="1:11" x14ac:dyDescent="0.25">
      <c r="A10" s="2">
        <v>2</v>
      </c>
      <c r="B10" s="12" t="s">
        <v>22</v>
      </c>
      <c r="C10" s="12" t="s">
        <v>23</v>
      </c>
      <c r="D10" s="18">
        <v>50</v>
      </c>
      <c r="E10" s="23">
        <v>84</v>
      </c>
      <c r="F10" s="15">
        <v>96</v>
      </c>
      <c r="G10" s="17">
        <v>88</v>
      </c>
      <c r="H10" s="23">
        <v>87</v>
      </c>
      <c r="I10" s="15">
        <v>92</v>
      </c>
      <c r="J10" s="31">
        <v>86</v>
      </c>
      <c r="K10" s="26">
        <f>E10+F10+G10+H10+I10+J10</f>
        <v>533</v>
      </c>
    </row>
    <row r="11" spans="1:11" x14ac:dyDescent="0.25">
      <c r="A11" s="2">
        <v>3</v>
      </c>
      <c r="B11" s="12" t="s">
        <v>16</v>
      </c>
      <c r="C11" s="12" t="s">
        <v>17</v>
      </c>
      <c r="D11" s="33">
        <v>50</v>
      </c>
      <c r="E11" s="22">
        <v>88</v>
      </c>
      <c r="F11" s="12">
        <v>88</v>
      </c>
      <c r="G11" s="19">
        <v>87</v>
      </c>
      <c r="H11" s="22">
        <v>73</v>
      </c>
      <c r="I11" s="12">
        <v>72</v>
      </c>
      <c r="J11" s="30">
        <v>82</v>
      </c>
      <c r="K11" s="26">
        <f>E11+F11+G11+H11+I11+J11</f>
        <v>490</v>
      </c>
    </row>
    <row r="12" spans="1:11" x14ac:dyDescent="0.25">
      <c r="A12" s="2">
        <v>4</v>
      </c>
      <c r="B12" s="12"/>
      <c r="C12" s="12"/>
      <c r="D12" s="18"/>
      <c r="E12" s="23"/>
      <c r="F12" s="1"/>
      <c r="G12" s="17"/>
      <c r="H12" s="23"/>
      <c r="I12" s="1"/>
      <c r="J12" s="31"/>
      <c r="K12" s="27">
        <f>E12+F12+G12+H12+I12+J12</f>
        <v>0</v>
      </c>
    </row>
    <row r="13" spans="1:11" x14ac:dyDescent="0.25">
      <c r="A13" s="2">
        <v>5</v>
      </c>
      <c r="B13" s="1"/>
      <c r="C13" s="1"/>
      <c r="D13" s="17"/>
      <c r="E13" s="23"/>
      <c r="F13" s="1"/>
      <c r="G13" s="17"/>
      <c r="H13" s="23"/>
      <c r="I13" s="1"/>
      <c r="J13" s="31"/>
      <c r="K13" s="27">
        <f>E13+F13+G13+H13+I13+J13</f>
        <v>0</v>
      </c>
    </row>
    <row r="14" spans="1:11" x14ac:dyDescent="0.25">
      <c r="A14" s="2">
        <v>6</v>
      </c>
      <c r="B14" s="1"/>
      <c r="C14" s="1"/>
      <c r="D14" s="17"/>
      <c r="E14" s="23"/>
      <c r="F14" s="1"/>
      <c r="G14" s="17"/>
      <c r="H14" s="23"/>
      <c r="I14" s="1"/>
      <c r="J14" s="31"/>
      <c r="K14" s="27">
        <f t="shared" ref="K14" si="1">E14+F14+G14+H14+I14+J14</f>
        <v>0</v>
      </c>
    </row>
    <row r="15" spans="1:11" x14ac:dyDescent="0.25">
      <c r="A15" s="5" t="s">
        <v>26</v>
      </c>
      <c r="E15" s="24"/>
      <c r="H15" s="24"/>
      <c r="J15" s="29"/>
    </row>
    <row r="16" spans="1:11" x14ac:dyDescent="0.25">
      <c r="A16" s="3">
        <v>1</v>
      </c>
      <c r="B16" s="16" t="s">
        <v>51</v>
      </c>
      <c r="C16" s="16" t="s">
        <v>52</v>
      </c>
      <c r="D16" s="46">
        <v>60</v>
      </c>
      <c r="E16" s="47">
        <v>96</v>
      </c>
      <c r="F16" s="16">
        <v>90</v>
      </c>
      <c r="G16" s="48">
        <v>86</v>
      </c>
      <c r="H16" s="47">
        <v>82</v>
      </c>
      <c r="I16" s="16">
        <v>90</v>
      </c>
      <c r="J16" s="49">
        <v>98</v>
      </c>
      <c r="K16" s="34">
        <f>E16+F16+G16+H16+I16+J16</f>
        <v>542</v>
      </c>
    </row>
    <row r="17" spans="1:11" x14ac:dyDescent="0.25">
      <c r="A17" s="2">
        <v>2</v>
      </c>
      <c r="B17" s="1" t="s">
        <v>71</v>
      </c>
      <c r="C17" s="1" t="s">
        <v>72</v>
      </c>
      <c r="D17" s="17">
        <v>60</v>
      </c>
      <c r="E17" s="23">
        <v>80</v>
      </c>
      <c r="F17" s="1">
        <v>78</v>
      </c>
      <c r="G17" s="17">
        <v>82</v>
      </c>
      <c r="H17" s="22">
        <v>79</v>
      </c>
      <c r="I17" s="12">
        <v>81</v>
      </c>
      <c r="J17" s="30">
        <v>80</v>
      </c>
      <c r="K17" s="27">
        <f t="shared" ref="K17:K19" si="2">E17+F17+G17+H17+I17+J17</f>
        <v>480</v>
      </c>
    </row>
    <row r="18" spans="1:11" x14ac:dyDescent="0.25">
      <c r="A18" s="2">
        <v>3</v>
      </c>
      <c r="B18" s="1"/>
      <c r="C18" s="1"/>
      <c r="D18" s="17"/>
      <c r="E18" s="23"/>
      <c r="F18" s="1"/>
      <c r="G18" s="17"/>
      <c r="H18" s="23"/>
      <c r="I18" s="1"/>
      <c r="J18" s="31"/>
      <c r="K18" s="27">
        <f t="shared" si="2"/>
        <v>0</v>
      </c>
    </row>
    <row r="19" spans="1:11" x14ac:dyDescent="0.25">
      <c r="A19" s="2">
        <v>4</v>
      </c>
      <c r="B19" s="1"/>
      <c r="C19" s="1"/>
      <c r="D19" s="17"/>
      <c r="E19" s="23"/>
      <c r="F19" s="1"/>
      <c r="G19" s="17"/>
      <c r="H19" s="23"/>
      <c r="I19" s="1"/>
      <c r="J19" s="31"/>
      <c r="K19" s="27">
        <f t="shared" si="2"/>
        <v>0</v>
      </c>
    </row>
    <row r="20" spans="1:11" x14ac:dyDescent="0.25">
      <c r="A20" s="5" t="s">
        <v>28</v>
      </c>
      <c r="E20" s="24"/>
      <c r="H20" s="24"/>
      <c r="J20" s="29"/>
    </row>
    <row r="21" spans="1:11" x14ac:dyDescent="0.25">
      <c r="A21" s="2">
        <v>1</v>
      </c>
      <c r="B21" s="16" t="s">
        <v>29</v>
      </c>
      <c r="C21" s="16" t="s">
        <v>30</v>
      </c>
      <c r="D21" s="46">
        <v>62</v>
      </c>
      <c r="E21" s="47">
        <v>83</v>
      </c>
      <c r="F21" s="16">
        <v>84</v>
      </c>
      <c r="G21" s="48">
        <v>81</v>
      </c>
      <c r="H21" s="47">
        <v>76</v>
      </c>
      <c r="I21" s="16">
        <v>78</v>
      </c>
      <c r="J21" s="49">
        <v>74</v>
      </c>
      <c r="K21" s="34">
        <f t="shared" ref="K21:K24" si="3">E21+F21+G21+H21+I21+J21</f>
        <v>476</v>
      </c>
    </row>
    <row r="22" spans="1:11" x14ac:dyDescent="0.25">
      <c r="A22" s="2">
        <v>2</v>
      </c>
      <c r="B22" s="15" t="s">
        <v>106</v>
      </c>
      <c r="C22" s="15" t="s">
        <v>107</v>
      </c>
      <c r="D22" s="18">
        <v>62</v>
      </c>
      <c r="E22" s="23">
        <v>74</v>
      </c>
      <c r="F22" s="1">
        <v>66</v>
      </c>
      <c r="G22" s="17">
        <v>83</v>
      </c>
      <c r="H22" s="23">
        <v>76</v>
      </c>
      <c r="I22" s="1">
        <v>73</v>
      </c>
      <c r="J22" s="31">
        <v>77</v>
      </c>
      <c r="K22" s="27">
        <f t="shared" si="3"/>
        <v>449</v>
      </c>
    </row>
    <row r="23" spans="1:11" x14ac:dyDescent="0.25">
      <c r="A23" s="2">
        <v>3</v>
      </c>
      <c r="B23" s="1"/>
      <c r="C23" s="1"/>
      <c r="D23" s="17"/>
      <c r="E23" s="23"/>
      <c r="F23" s="1"/>
      <c r="G23" s="17"/>
      <c r="H23" s="23"/>
      <c r="I23" s="1"/>
      <c r="J23" s="31"/>
      <c r="K23" s="27">
        <f t="shared" si="3"/>
        <v>0</v>
      </c>
    </row>
    <row r="24" spans="1:11" x14ac:dyDescent="0.25">
      <c r="A24" s="2">
        <v>4</v>
      </c>
      <c r="B24" s="1"/>
      <c r="C24" s="1"/>
      <c r="D24" s="17"/>
      <c r="E24" s="23"/>
      <c r="F24" s="1"/>
      <c r="G24" s="17"/>
      <c r="H24" s="23"/>
      <c r="I24" s="1"/>
      <c r="J24" s="31"/>
      <c r="K24" s="27">
        <f t="shared" si="3"/>
        <v>0</v>
      </c>
    </row>
    <row r="25" spans="1:11" x14ac:dyDescent="0.25">
      <c r="A25" s="5" t="s">
        <v>27</v>
      </c>
      <c r="E25" s="24"/>
      <c r="H25" s="24"/>
      <c r="J25" s="29"/>
    </row>
    <row r="26" spans="1:11" x14ac:dyDescent="0.25">
      <c r="A26" s="2">
        <v>1</v>
      </c>
      <c r="B26" s="1"/>
      <c r="C26" s="1"/>
      <c r="D26" s="18"/>
      <c r="E26" s="23"/>
      <c r="F26" s="1"/>
      <c r="G26" s="17"/>
      <c r="H26" s="23"/>
      <c r="I26" s="1"/>
      <c r="J26" s="31"/>
      <c r="K26" s="27">
        <f>E26+F26+G26+H26+I26+J26</f>
        <v>0</v>
      </c>
    </row>
    <row r="27" spans="1:11" x14ac:dyDescent="0.25">
      <c r="A27" s="2">
        <v>2</v>
      </c>
      <c r="B27" s="1"/>
      <c r="C27" s="1"/>
      <c r="D27" s="17"/>
      <c r="E27" s="23"/>
      <c r="F27" s="1"/>
      <c r="G27" s="17"/>
      <c r="H27" s="23"/>
      <c r="I27" s="1"/>
      <c r="J27" s="31"/>
      <c r="K27" s="27">
        <f t="shared" ref="K27:K28" si="4">E27+F27+G27+H27+I27+J27</f>
        <v>0</v>
      </c>
    </row>
    <row r="28" spans="1:11" x14ac:dyDescent="0.25">
      <c r="A28" s="2">
        <v>3</v>
      </c>
      <c r="B28" s="1"/>
      <c r="C28" s="1"/>
      <c r="D28" s="17"/>
      <c r="E28" s="23"/>
      <c r="F28" s="1"/>
      <c r="G28" s="17"/>
      <c r="H28" s="23"/>
      <c r="I28" s="1"/>
      <c r="J28" s="31"/>
      <c r="K28" s="27">
        <f t="shared" si="4"/>
        <v>0</v>
      </c>
    </row>
    <row r="29" spans="1:11" x14ac:dyDescent="0.25">
      <c r="A29" s="2">
        <v>4</v>
      </c>
      <c r="B29" s="1"/>
      <c r="C29" s="1"/>
      <c r="D29" s="17"/>
      <c r="E29" s="23"/>
      <c r="F29" s="1"/>
      <c r="G29" s="17"/>
      <c r="H29" s="23"/>
      <c r="I29" s="1"/>
      <c r="J29" s="31"/>
      <c r="K29" s="27">
        <f>E29+F29+G29+H29+I29+J29</f>
        <v>0</v>
      </c>
    </row>
    <row r="32" spans="1:11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6</v>
      </c>
      <c r="F32" s="2" t="s">
        <v>7</v>
      </c>
      <c r="G32" s="2" t="s">
        <v>9</v>
      </c>
      <c r="H32" s="2" t="s">
        <v>4</v>
      </c>
      <c r="I32" s="2" t="s">
        <v>5</v>
      </c>
      <c r="J32" s="2" t="s">
        <v>8</v>
      </c>
      <c r="K32" s="2" t="s">
        <v>10</v>
      </c>
    </row>
    <row r="33" spans="1:12" x14ac:dyDescent="0.25">
      <c r="A33" s="5" t="s">
        <v>37</v>
      </c>
    </row>
    <row r="34" spans="1:12" x14ac:dyDescent="0.25">
      <c r="A34" s="3">
        <v>1</v>
      </c>
      <c r="B34" s="4"/>
      <c r="C34" s="4"/>
      <c r="D34" s="3"/>
      <c r="E34" s="4"/>
      <c r="F34" s="4"/>
      <c r="G34" s="4"/>
      <c r="H34" s="4"/>
      <c r="I34" s="4"/>
      <c r="J34" s="4"/>
      <c r="K34" s="4">
        <f>E34+F34+G34+H34+I34+J34</f>
        <v>0</v>
      </c>
      <c r="L34" s="6"/>
    </row>
    <row r="35" spans="1:12" x14ac:dyDescent="0.25">
      <c r="A35" s="2">
        <v>2</v>
      </c>
      <c r="B35" s="1"/>
      <c r="C35" s="1"/>
      <c r="D35" s="2"/>
      <c r="E35" s="1"/>
      <c r="F35" s="1"/>
      <c r="G35" s="1"/>
      <c r="H35" s="1"/>
      <c r="I35" s="1"/>
      <c r="J35" s="1"/>
      <c r="K35" s="1">
        <f>E35+F35+G35+H35+I35+J35</f>
        <v>0</v>
      </c>
      <c r="L35" s="7"/>
    </row>
    <row r="36" spans="1:12" x14ac:dyDescent="0.25">
      <c r="A36" s="2">
        <v>3</v>
      </c>
      <c r="B36" s="1"/>
      <c r="C36" s="1"/>
      <c r="D36" s="1"/>
      <c r="E36" s="1"/>
      <c r="F36" s="1"/>
      <c r="G36" s="1"/>
      <c r="H36" s="1"/>
      <c r="I36" s="1"/>
      <c r="J36" s="1"/>
      <c r="K36" s="1">
        <f t="shared" ref="K36:K38" si="5">E36+F36+G36+H36+I36+J36</f>
        <v>0</v>
      </c>
      <c r="L36" s="8"/>
    </row>
    <row r="37" spans="1:12" x14ac:dyDescent="0.25">
      <c r="A37" s="2">
        <v>4</v>
      </c>
      <c r="B37" s="1"/>
      <c r="C37" s="1"/>
      <c r="D37" s="1"/>
      <c r="E37" s="1"/>
      <c r="F37" s="1"/>
      <c r="G37" s="1"/>
      <c r="H37" s="1"/>
      <c r="I37" s="1"/>
      <c r="J37" s="1"/>
      <c r="K37" s="1">
        <f t="shared" si="5"/>
        <v>0</v>
      </c>
      <c r="L37" s="7"/>
    </row>
    <row r="38" spans="1:12" x14ac:dyDescent="0.25">
      <c r="A38" s="2">
        <v>5</v>
      </c>
      <c r="B38" s="1"/>
      <c r="C38" s="1"/>
      <c r="D38" s="1"/>
      <c r="E38" s="1"/>
      <c r="F38" s="1"/>
      <c r="G38" s="1"/>
      <c r="H38" s="1"/>
      <c r="I38" s="1"/>
      <c r="J38" s="1"/>
      <c r="K38" s="1">
        <f t="shared" si="5"/>
        <v>0</v>
      </c>
      <c r="L38" s="7"/>
    </row>
    <row r="39" spans="1:12" x14ac:dyDescent="0.25">
      <c r="A39" s="5" t="s">
        <v>38</v>
      </c>
      <c r="L39" s="7"/>
    </row>
    <row r="40" spans="1:12" x14ac:dyDescent="0.25">
      <c r="A40" s="3">
        <v>1</v>
      </c>
      <c r="B40" s="4"/>
      <c r="C40" s="4"/>
      <c r="D40" s="3"/>
      <c r="E40" s="4"/>
      <c r="F40" s="4"/>
      <c r="G40" s="4"/>
      <c r="H40" s="4"/>
      <c r="I40" s="4"/>
      <c r="J40" s="4"/>
      <c r="K40" s="4">
        <f>E40+F40+G40+H40+I40+J40</f>
        <v>0</v>
      </c>
      <c r="L40" s="7"/>
    </row>
    <row r="41" spans="1:12" x14ac:dyDescent="0.25">
      <c r="A41" s="2">
        <v>2</v>
      </c>
      <c r="B41" s="1"/>
      <c r="C41" s="1"/>
      <c r="D41" s="2"/>
      <c r="E41" s="1"/>
      <c r="F41" s="1"/>
      <c r="G41" s="1"/>
      <c r="H41" s="1"/>
      <c r="I41" s="1"/>
      <c r="J41" s="1"/>
      <c r="K41" s="1">
        <f>E41+F41+G41+H41+I41+J41</f>
        <v>0</v>
      </c>
      <c r="L41" s="7"/>
    </row>
    <row r="42" spans="1:12" x14ac:dyDescent="0.25">
      <c r="A42" s="2">
        <v>3</v>
      </c>
      <c r="B42" s="1"/>
      <c r="C42" s="1"/>
      <c r="D42" s="2"/>
      <c r="E42" s="1"/>
      <c r="F42" s="1"/>
      <c r="G42" s="1"/>
      <c r="H42" s="1"/>
      <c r="I42" s="1"/>
      <c r="J42" s="1"/>
      <c r="K42" s="1">
        <f>E42+F42+G42+H42+I42+J42</f>
        <v>0</v>
      </c>
      <c r="L42" s="8"/>
    </row>
    <row r="43" spans="1:12" x14ac:dyDescent="0.25">
      <c r="A43" s="2">
        <v>4</v>
      </c>
      <c r="B43" s="1"/>
      <c r="C43" s="1"/>
      <c r="D43" s="2"/>
      <c r="E43" s="1"/>
      <c r="F43" s="1"/>
      <c r="G43" s="1"/>
      <c r="H43" s="1"/>
      <c r="I43" s="1"/>
      <c r="J43" s="1"/>
      <c r="K43" s="1">
        <f>E43+F43+G43+H43+I43+J43</f>
        <v>0</v>
      </c>
      <c r="L43" s="7"/>
    </row>
    <row r="44" spans="1:12" x14ac:dyDescent="0.25">
      <c r="A44" s="2">
        <v>5</v>
      </c>
      <c r="B44" s="1"/>
      <c r="C44" s="1"/>
      <c r="D44" s="1"/>
      <c r="E44" s="1"/>
      <c r="F44" s="1"/>
      <c r="G44" s="1"/>
      <c r="H44" s="1"/>
      <c r="I44" s="1"/>
      <c r="J44" s="1"/>
      <c r="K44" s="1">
        <f t="shared" ref="K44:K45" si="6">E44+F44+G44+H44+I44+J44</f>
        <v>0</v>
      </c>
      <c r="L44" s="7"/>
    </row>
    <row r="45" spans="1:12" x14ac:dyDescent="0.25">
      <c r="A45" s="2">
        <v>6</v>
      </c>
      <c r="B45" s="1"/>
      <c r="C45" s="1"/>
      <c r="D45" s="1"/>
      <c r="E45" s="1"/>
      <c r="F45" s="1"/>
      <c r="G45" s="1"/>
      <c r="H45" s="1"/>
      <c r="I45" s="1"/>
      <c r="J45" s="1"/>
      <c r="K45" s="1">
        <f t="shared" si="6"/>
        <v>0</v>
      </c>
      <c r="L45" s="7"/>
    </row>
    <row r="46" spans="1:12" x14ac:dyDescent="0.25">
      <c r="A46" s="5" t="s">
        <v>39</v>
      </c>
      <c r="L46" s="7"/>
    </row>
    <row r="47" spans="1:12" x14ac:dyDescent="0.25">
      <c r="A47" s="3">
        <v>1</v>
      </c>
      <c r="B47" s="4"/>
      <c r="C47" s="4"/>
      <c r="D47" s="3"/>
      <c r="E47" s="4"/>
      <c r="F47" s="4"/>
      <c r="G47" s="4"/>
      <c r="H47" s="4"/>
      <c r="I47" s="4"/>
      <c r="J47" s="4"/>
      <c r="K47" s="4">
        <f>E47+F47+G47+H47+I47+J47</f>
        <v>0</v>
      </c>
      <c r="L47" s="7"/>
    </row>
    <row r="48" spans="1:12" x14ac:dyDescent="0.25">
      <c r="A48" s="2">
        <v>2</v>
      </c>
      <c r="B48" s="1"/>
      <c r="C48" s="1"/>
      <c r="D48" s="1"/>
      <c r="E48" s="1"/>
      <c r="F48" s="1"/>
      <c r="G48" s="1"/>
      <c r="H48" s="1"/>
      <c r="I48" s="1"/>
      <c r="J48" s="1"/>
      <c r="K48" s="1">
        <f t="shared" ref="K48:K50" si="7">E48+F48+G48+H48+I48+J48</f>
        <v>0</v>
      </c>
      <c r="L48" s="7"/>
    </row>
    <row r="49" spans="1:12" x14ac:dyDescent="0.25">
      <c r="A49" s="2">
        <v>3</v>
      </c>
      <c r="B49" s="1"/>
      <c r="C49" s="1"/>
      <c r="D49" s="1"/>
      <c r="E49" s="1"/>
      <c r="F49" s="1"/>
      <c r="G49" s="1"/>
      <c r="H49" s="1"/>
      <c r="I49" s="1"/>
      <c r="J49" s="1"/>
      <c r="K49" s="1">
        <f t="shared" si="7"/>
        <v>0</v>
      </c>
      <c r="L49" s="8"/>
    </row>
    <row r="50" spans="1:12" x14ac:dyDescent="0.25">
      <c r="A50" s="2">
        <v>4</v>
      </c>
      <c r="B50" s="1"/>
      <c r="C50" s="1"/>
      <c r="D50" s="1"/>
      <c r="E50" s="1"/>
      <c r="F50" s="1"/>
      <c r="G50" s="1"/>
      <c r="H50" s="1"/>
      <c r="I50" s="1"/>
      <c r="J50" s="1"/>
      <c r="K50" s="1">
        <f t="shared" si="7"/>
        <v>0</v>
      </c>
      <c r="L50" s="7"/>
    </row>
    <row r="51" spans="1:12" x14ac:dyDescent="0.25">
      <c r="A51" s="5" t="s">
        <v>40</v>
      </c>
      <c r="L51" s="7"/>
    </row>
    <row r="52" spans="1:12" x14ac:dyDescent="0.25">
      <c r="A52" s="2">
        <v>1</v>
      </c>
      <c r="B52" s="1"/>
      <c r="C52" s="1"/>
      <c r="D52" s="1"/>
      <c r="E52" s="1"/>
      <c r="F52" s="1"/>
      <c r="G52" s="1"/>
      <c r="H52" s="1"/>
      <c r="I52" s="1"/>
      <c r="J52" s="1"/>
      <c r="K52" s="1">
        <f t="shared" ref="K52:K55" si="8">E52+F52+G52+H52+I52+J52</f>
        <v>0</v>
      </c>
      <c r="L52" s="7"/>
    </row>
    <row r="53" spans="1:12" x14ac:dyDescent="0.25">
      <c r="A53" s="2">
        <v>2</v>
      </c>
      <c r="B53" s="1"/>
      <c r="C53" s="1"/>
      <c r="D53" s="1"/>
      <c r="E53" s="1"/>
      <c r="F53" s="1"/>
      <c r="G53" s="1"/>
      <c r="H53" s="1"/>
      <c r="I53" s="1"/>
      <c r="J53" s="1"/>
      <c r="K53" s="1">
        <f t="shared" si="8"/>
        <v>0</v>
      </c>
      <c r="L53" s="7"/>
    </row>
    <row r="54" spans="1:12" x14ac:dyDescent="0.25">
      <c r="A54" s="2">
        <v>3</v>
      </c>
      <c r="B54" s="1"/>
      <c r="C54" s="1"/>
      <c r="D54" s="1"/>
      <c r="E54" s="1"/>
      <c r="F54" s="1"/>
      <c r="G54" s="1"/>
      <c r="H54" s="1"/>
      <c r="I54" s="1"/>
      <c r="J54" s="1"/>
      <c r="K54" s="1">
        <f t="shared" si="8"/>
        <v>0</v>
      </c>
      <c r="L54" s="7"/>
    </row>
    <row r="55" spans="1:12" x14ac:dyDescent="0.25">
      <c r="A55" s="2">
        <v>4</v>
      </c>
      <c r="B55" s="1"/>
      <c r="C55" s="1"/>
      <c r="D55" s="1"/>
      <c r="E55" s="1"/>
      <c r="F55" s="1"/>
      <c r="G55" s="1"/>
      <c r="H55" s="1"/>
      <c r="I55" s="1"/>
      <c r="J55" s="1"/>
      <c r="K55" s="1">
        <f t="shared" si="8"/>
        <v>0</v>
      </c>
      <c r="L55" s="7"/>
    </row>
    <row r="56" spans="1:12" x14ac:dyDescent="0.25">
      <c r="A56" s="5" t="s">
        <v>41</v>
      </c>
      <c r="L56" s="7"/>
    </row>
    <row r="57" spans="1:12" x14ac:dyDescent="0.25">
      <c r="A57" s="2">
        <v>1</v>
      </c>
      <c r="B57" s="1"/>
      <c r="C57" s="1"/>
      <c r="D57" s="2"/>
      <c r="E57" s="1"/>
      <c r="F57" s="1"/>
      <c r="G57" s="1"/>
      <c r="H57" s="1"/>
      <c r="I57" s="1"/>
      <c r="J57" s="1"/>
      <c r="K57" s="1">
        <f>E57+F57+G57+H57+I57+J57</f>
        <v>0</v>
      </c>
      <c r="L57" s="7"/>
    </row>
    <row r="58" spans="1:12" x14ac:dyDescent="0.25">
      <c r="A58" s="2">
        <v>2</v>
      </c>
      <c r="B58" s="1"/>
      <c r="C58" s="1"/>
      <c r="D58" s="1"/>
      <c r="E58" s="1"/>
      <c r="F58" s="1"/>
      <c r="G58" s="1"/>
      <c r="H58" s="1"/>
      <c r="I58" s="1"/>
      <c r="J58" s="1"/>
      <c r="K58" s="1">
        <f t="shared" ref="K58:K60" si="9">E58+F58+G58+H58+I58+J58</f>
        <v>0</v>
      </c>
      <c r="L58" s="7"/>
    </row>
    <row r="59" spans="1:12" x14ac:dyDescent="0.25">
      <c r="A59" s="2">
        <v>3</v>
      </c>
      <c r="B59" s="1"/>
      <c r="C59" s="1"/>
      <c r="D59" s="1"/>
      <c r="E59" s="1"/>
      <c r="F59" s="1"/>
      <c r="G59" s="1"/>
      <c r="H59" s="1"/>
      <c r="I59" s="1"/>
      <c r="J59" s="1"/>
      <c r="K59" s="1">
        <f t="shared" si="9"/>
        <v>0</v>
      </c>
      <c r="L59" s="7"/>
    </row>
    <row r="60" spans="1:12" x14ac:dyDescent="0.25">
      <c r="A60" s="2">
        <v>4</v>
      </c>
      <c r="B60" s="1"/>
      <c r="C60" s="1"/>
      <c r="D60" s="1"/>
      <c r="E60" s="1"/>
      <c r="F60" s="1"/>
      <c r="G60" s="1"/>
      <c r="H60" s="1"/>
      <c r="I60" s="1"/>
      <c r="J60" s="1"/>
      <c r="K60" s="1">
        <f t="shared" si="9"/>
        <v>0</v>
      </c>
      <c r="L60" s="7"/>
    </row>
    <row r="61" spans="1:12" x14ac:dyDescent="0.25">
      <c r="A61" s="7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s="7"/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</row>
  </sheetData>
  <sortState ref="B10:K13">
    <sortCondition descending="1" ref="K9"/>
  </sortState>
  <pageMargins left="0.7" right="0.7" top="0.78740157499999996" bottom="0.78740157499999996" header="0.3" footer="0.3"/>
  <pageSetup paperSize="9" orientation="landscape" horizontalDpi="4294967293" r:id="rId1"/>
  <headerFooter>
    <oddHeader>&amp;LSchützengelellschaft 
Singen 1904 e.V.&amp;CErgebnisliste
Disziplin: 2.40 / 25 m Pistole (Spopi)&amp;RVereinsmeisterschaft
2016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zoomScaleNormal="100" workbookViewId="0">
      <selection activeCell="K17" sqref="K17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 t="s">
        <v>22</v>
      </c>
      <c r="C9" s="4" t="s">
        <v>73</v>
      </c>
      <c r="D9" s="3">
        <v>50</v>
      </c>
      <c r="E9" s="4">
        <v>83</v>
      </c>
      <c r="F9" s="4">
        <v>94</v>
      </c>
      <c r="G9" s="4">
        <v>80</v>
      </c>
      <c r="H9" s="4">
        <v>88</v>
      </c>
      <c r="I9" s="4">
        <v>86</v>
      </c>
      <c r="J9" s="4">
        <v>84</v>
      </c>
      <c r="K9" s="4">
        <f>E9+F9+G9+H9+I9+J9</f>
        <v>515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 t="s">
        <v>71</v>
      </c>
      <c r="C16" s="4" t="s">
        <v>72</v>
      </c>
      <c r="D16" s="3">
        <v>60</v>
      </c>
      <c r="E16" s="4">
        <v>57</v>
      </c>
      <c r="F16" s="4">
        <v>94</v>
      </c>
      <c r="G16" s="4">
        <v>82</v>
      </c>
      <c r="H16" s="4">
        <v>42</v>
      </c>
      <c r="I16" s="4">
        <v>50</v>
      </c>
      <c r="J16" s="4">
        <v>74</v>
      </c>
      <c r="K16" s="4">
        <f>E16+F16+G16+H16+I16+J16</f>
        <v>399</v>
      </c>
    </row>
    <row r="17" spans="1:11" x14ac:dyDescent="0.25">
      <c r="A17" s="2">
        <v>2</v>
      </c>
      <c r="B17" s="1" t="s">
        <v>102</v>
      </c>
      <c r="C17" s="1" t="s">
        <v>103</v>
      </c>
      <c r="D17" s="1">
        <v>60</v>
      </c>
      <c r="E17" s="1">
        <v>42</v>
      </c>
      <c r="F17" s="1">
        <v>82</v>
      </c>
      <c r="G17" s="1">
        <v>62</v>
      </c>
      <c r="H17" s="1">
        <v>61</v>
      </c>
      <c r="I17" s="1">
        <v>61</v>
      </c>
      <c r="J17" s="1">
        <v>78</v>
      </c>
      <c r="K17" s="1">
        <f t="shared" ref="K17:K19" si="2">E17+F17+G17+H17+I17+J17</f>
        <v>386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2.45 / Zentralfeuerpistole&amp;RVereinsmeisterschaft
2016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Layout" topLeftCell="A17" zoomScaleNormal="100" workbookViewId="0">
      <selection activeCell="E9" sqref="E9:H9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16" t="s">
        <v>94</v>
      </c>
      <c r="C3" s="16" t="s">
        <v>95</v>
      </c>
      <c r="D3" s="3">
        <v>10</v>
      </c>
      <c r="E3" s="16">
        <v>91</v>
      </c>
      <c r="F3" s="16">
        <v>88</v>
      </c>
      <c r="G3" s="16">
        <v>89</v>
      </c>
      <c r="H3" s="16">
        <v>87</v>
      </c>
      <c r="I3" s="16"/>
      <c r="J3" s="14"/>
      <c r="K3" s="16">
        <f>E3+F3+G3+H3</f>
        <v>355</v>
      </c>
    </row>
    <row r="4" spans="1:11" x14ac:dyDescent="0.25">
      <c r="A4" s="2">
        <v>2</v>
      </c>
      <c r="I4" s="1"/>
      <c r="J4" s="1"/>
      <c r="K4" s="15">
        <f t="shared" ref="K4:K7" si="0">E4+F4+G4+H4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5">
        <f t="shared" si="0"/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5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5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16" t="s">
        <v>48</v>
      </c>
      <c r="C9" s="16" t="s">
        <v>49</v>
      </c>
      <c r="D9" s="2">
        <v>50</v>
      </c>
      <c r="E9" s="16">
        <v>83</v>
      </c>
      <c r="F9" s="16">
        <v>92</v>
      </c>
      <c r="G9" s="16">
        <v>90</v>
      </c>
      <c r="H9" s="16">
        <v>87</v>
      </c>
      <c r="I9" s="15"/>
      <c r="J9" s="15"/>
      <c r="K9" s="16">
        <f>E9+F9+G9+H9+I9+J9</f>
        <v>352</v>
      </c>
    </row>
    <row r="10" spans="1:11" x14ac:dyDescent="0.25">
      <c r="A10" s="3">
        <v>2</v>
      </c>
      <c r="B10" s="15" t="s">
        <v>22</v>
      </c>
      <c r="C10" s="15" t="s">
        <v>23</v>
      </c>
      <c r="D10" s="2">
        <v>50</v>
      </c>
      <c r="E10" s="15">
        <v>76</v>
      </c>
      <c r="F10" s="15">
        <v>81</v>
      </c>
      <c r="G10" s="15">
        <v>76</v>
      </c>
      <c r="H10" s="15">
        <v>80</v>
      </c>
      <c r="I10" s="15"/>
      <c r="J10" s="15"/>
      <c r="K10" s="12">
        <f>E10+F10+G10+H10+I10+J10</f>
        <v>313</v>
      </c>
    </row>
    <row r="11" spans="1:11" x14ac:dyDescent="0.25">
      <c r="A11" s="3">
        <v>3</v>
      </c>
      <c r="B11" s="12" t="s">
        <v>16</v>
      </c>
      <c r="C11" s="12" t="s">
        <v>17</v>
      </c>
      <c r="D11" s="13">
        <v>50</v>
      </c>
      <c r="E11" s="12">
        <v>68</v>
      </c>
      <c r="F11" s="12">
        <v>84</v>
      </c>
      <c r="G11" s="12">
        <v>69</v>
      </c>
      <c r="H11" s="12">
        <v>76</v>
      </c>
      <c r="I11" s="12"/>
      <c r="J11" s="12"/>
      <c r="K11" s="12">
        <f>E11+F11+G11+H11+I11+J11</f>
        <v>297</v>
      </c>
    </row>
    <row r="12" spans="1:11" x14ac:dyDescent="0.25">
      <c r="A12" s="2">
        <v>4</v>
      </c>
      <c r="B12" s="1" t="s">
        <v>18</v>
      </c>
      <c r="C12" s="1" t="s">
        <v>19</v>
      </c>
      <c r="D12" s="2">
        <v>50</v>
      </c>
      <c r="E12" s="1">
        <v>34</v>
      </c>
      <c r="F12" s="1">
        <v>42</v>
      </c>
      <c r="G12" s="1">
        <v>89</v>
      </c>
      <c r="H12" s="1">
        <v>85</v>
      </c>
      <c r="I12" s="1"/>
      <c r="J12" s="1"/>
      <c r="K12" s="1">
        <f>E12+F12+G12+H12+I12+J12</f>
        <v>250</v>
      </c>
    </row>
    <row r="13" spans="1:11" x14ac:dyDescent="0.25">
      <c r="A13" s="2">
        <v>5</v>
      </c>
      <c r="B13" s="12"/>
      <c r="C13" s="12"/>
      <c r="D13" s="13"/>
      <c r="E13" s="12"/>
      <c r="F13" s="12"/>
      <c r="G13" s="12"/>
      <c r="H13" s="12"/>
      <c r="I13" s="12"/>
      <c r="J13" s="12"/>
      <c r="K13" s="12">
        <f>E13+F13+G13+H13+I13+J13</f>
        <v>0</v>
      </c>
    </row>
    <row r="14" spans="1:11" x14ac:dyDescent="0.25">
      <c r="A14" s="2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7"/>
    </row>
    <row r="15" spans="1:11" x14ac:dyDescent="0.25">
      <c r="A15" s="2">
        <v>7</v>
      </c>
      <c r="B15" s="12"/>
      <c r="C15" s="12"/>
      <c r="D15" s="13"/>
      <c r="E15" s="12"/>
      <c r="F15" s="12"/>
      <c r="G15" s="12"/>
      <c r="H15" s="12"/>
      <c r="I15" s="12"/>
      <c r="J15" s="12"/>
      <c r="K15" s="12">
        <f>E15+F15+G15+H15+I15+J15</f>
        <v>0</v>
      </c>
    </row>
    <row r="16" spans="1:11" x14ac:dyDescent="0.25">
      <c r="A16" s="5" t="s">
        <v>26</v>
      </c>
    </row>
    <row r="17" spans="1:11" x14ac:dyDescent="0.25">
      <c r="A17" s="3">
        <v>1</v>
      </c>
      <c r="B17" s="16" t="s">
        <v>71</v>
      </c>
      <c r="C17" s="16" t="s">
        <v>72</v>
      </c>
      <c r="D17" s="2">
        <v>60</v>
      </c>
      <c r="E17" s="16">
        <v>75</v>
      </c>
      <c r="F17" s="16">
        <v>81</v>
      </c>
      <c r="G17" s="16">
        <v>85</v>
      </c>
      <c r="H17" s="16">
        <v>79</v>
      </c>
      <c r="I17" s="1"/>
      <c r="J17" s="1"/>
      <c r="K17" s="16">
        <f>E17+F17+G17+H17</f>
        <v>320</v>
      </c>
    </row>
    <row r="18" spans="1:11" x14ac:dyDescent="0.25">
      <c r="A18" s="2">
        <v>2</v>
      </c>
      <c r="B18" s="15" t="s">
        <v>102</v>
      </c>
      <c r="C18" s="15" t="s">
        <v>103</v>
      </c>
      <c r="D18" s="2">
        <v>60</v>
      </c>
      <c r="E18" s="15">
        <v>61</v>
      </c>
      <c r="F18" s="15">
        <v>80</v>
      </c>
      <c r="G18" s="15">
        <v>66</v>
      </c>
      <c r="H18" s="15">
        <v>89</v>
      </c>
      <c r="I18" s="15"/>
      <c r="J18" s="15"/>
      <c r="K18" s="12">
        <f>E18+F18+G18+H18</f>
        <v>296</v>
      </c>
    </row>
    <row r="19" spans="1:11" x14ac:dyDescent="0.25">
      <c r="A19" s="2">
        <v>3</v>
      </c>
      <c r="B19" s="15" t="s">
        <v>11</v>
      </c>
      <c r="C19" s="15" t="s">
        <v>12</v>
      </c>
      <c r="D19" s="2">
        <v>50</v>
      </c>
      <c r="E19" s="1">
        <v>26</v>
      </c>
      <c r="F19" s="1">
        <v>40</v>
      </c>
      <c r="G19" s="1">
        <v>63</v>
      </c>
      <c r="H19" s="12">
        <v>64</v>
      </c>
      <c r="I19" s="1"/>
      <c r="J19" s="1"/>
      <c r="K19" s="12">
        <f>E19+F19+G19+H21+I19+J19</f>
        <v>129</v>
      </c>
    </row>
    <row r="20" spans="1:11" x14ac:dyDescent="0.25">
      <c r="A20" s="2">
        <v>4</v>
      </c>
      <c r="B20" s="1"/>
      <c r="C20" s="1"/>
      <c r="D20" s="1"/>
      <c r="E20" s="1"/>
      <c r="F20" s="1"/>
      <c r="G20" s="1"/>
      <c r="H20" s="1"/>
      <c r="I20" s="1"/>
      <c r="J20" s="1"/>
      <c r="K20" s="16"/>
    </row>
    <row r="21" spans="1:11" x14ac:dyDescent="0.25">
      <c r="A21" s="5" t="s">
        <v>28</v>
      </c>
    </row>
    <row r="22" spans="1:11" x14ac:dyDescent="0.25">
      <c r="A22" s="2">
        <v>1</v>
      </c>
      <c r="B22" s="4" t="s">
        <v>20</v>
      </c>
      <c r="C22" s="4" t="s">
        <v>21</v>
      </c>
      <c r="D22" s="3">
        <v>62</v>
      </c>
      <c r="E22" s="4">
        <v>88</v>
      </c>
      <c r="F22" s="4">
        <v>92</v>
      </c>
      <c r="G22" s="4">
        <v>87</v>
      </c>
      <c r="H22" s="4">
        <v>94</v>
      </c>
      <c r="I22" s="4"/>
      <c r="J22" s="4"/>
      <c r="K22" s="4">
        <f>E22+F22+G22+H22+I22+J22</f>
        <v>361</v>
      </c>
    </row>
    <row r="23" spans="1:11" x14ac:dyDescent="0.25">
      <c r="A23" s="2">
        <v>2</v>
      </c>
      <c r="B23" s="4"/>
      <c r="C23" s="4"/>
      <c r="D23" s="3"/>
      <c r="E23" s="4"/>
      <c r="F23" s="4"/>
      <c r="G23" s="4"/>
      <c r="H23" s="4"/>
      <c r="I23" s="4"/>
      <c r="J23" s="4"/>
      <c r="K23" s="4"/>
    </row>
    <row r="24" spans="1:11" x14ac:dyDescent="0.25">
      <c r="A24" s="2">
        <v>3</v>
      </c>
      <c r="B24" s="4"/>
      <c r="C24" s="4"/>
      <c r="D24" s="3"/>
      <c r="E24" s="4"/>
      <c r="F24" s="4"/>
      <c r="G24" s="4"/>
      <c r="H24" s="4"/>
      <c r="I24" s="4"/>
      <c r="J24" s="4"/>
      <c r="K24" s="4"/>
    </row>
    <row r="25" spans="1:11" x14ac:dyDescent="0.25">
      <c r="A25" s="2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5" t="s">
        <v>27</v>
      </c>
    </row>
    <row r="27" spans="1:11" x14ac:dyDescent="0.25">
      <c r="A27" s="2">
        <v>1</v>
      </c>
      <c r="B27" s="16" t="s">
        <v>13</v>
      </c>
      <c r="C27" s="16" t="s">
        <v>14</v>
      </c>
      <c r="D27" s="2">
        <v>63</v>
      </c>
      <c r="E27" s="16">
        <v>52</v>
      </c>
      <c r="F27" s="16">
        <v>58</v>
      </c>
      <c r="G27" s="16">
        <v>69</v>
      </c>
      <c r="H27" s="16">
        <v>68</v>
      </c>
      <c r="I27" s="1"/>
      <c r="J27" s="1"/>
      <c r="K27" s="16">
        <f>E27+F27+G27+H27+I27+J27</f>
        <v>247</v>
      </c>
    </row>
    <row r="28" spans="1:11" x14ac:dyDescent="0.25">
      <c r="A28" s="2">
        <v>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2">
        <v>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</row>
  </sheetData>
  <sortState ref="B17:K19">
    <sortCondition descending="1" ref="K17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&amp;LSchützengelellschaft 
Singen 1904 e.V.&amp;CErgebnisliste
Disziplin: 2.53 /25 m Pistole 9 mm&amp;RVereinsmeisterschaft
2016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topLeftCell="A13" zoomScaleNormal="100" workbookViewId="0">
      <selection activeCell="M17" sqref="M17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13">
        <v>1</v>
      </c>
      <c r="B9" s="12" t="s">
        <v>18</v>
      </c>
      <c r="C9" s="12" t="s">
        <v>19</v>
      </c>
      <c r="D9" s="13">
        <v>50</v>
      </c>
      <c r="E9" s="12">
        <v>74</v>
      </c>
      <c r="F9" s="12">
        <v>66</v>
      </c>
      <c r="G9" s="12">
        <v>72</v>
      </c>
      <c r="H9" s="12">
        <v>87</v>
      </c>
      <c r="I9" s="12"/>
      <c r="J9" s="12"/>
      <c r="K9" s="12">
        <f>E9+F9+G9+H9+I9+J9</f>
        <v>299</v>
      </c>
    </row>
    <row r="10" spans="1:11" x14ac:dyDescent="0.25">
      <c r="A10" s="2">
        <v>2</v>
      </c>
      <c r="B10" s="1" t="s">
        <v>96</v>
      </c>
      <c r="C10" s="1" t="s">
        <v>44</v>
      </c>
      <c r="D10" s="2">
        <v>50</v>
      </c>
      <c r="E10" s="1">
        <v>56</v>
      </c>
      <c r="F10" s="1">
        <v>46</v>
      </c>
      <c r="G10" s="1">
        <v>69</v>
      </c>
      <c r="H10" s="1">
        <v>64</v>
      </c>
      <c r="I10" s="1"/>
      <c r="J10" s="1"/>
      <c r="K10" s="1">
        <f>E10+F10+G10+H10+I10+J10</f>
        <v>235</v>
      </c>
    </row>
    <row r="11" spans="1:11" x14ac:dyDescent="0.25">
      <c r="A11" s="2">
        <v>3</v>
      </c>
      <c r="B11" s="12" t="s">
        <v>11</v>
      </c>
      <c r="C11" s="12" t="s">
        <v>12</v>
      </c>
      <c r="D11" s="13">
        <v>50</v>
      </c>
      <c r="E11" s="12">
        <v>32</v>
      </c>
      <c r="F11" s="12">
        <v>48</v>
      </c>
      <c r="G11" s="12">
        <v>42</v>
      </c>
      <c r="H11" s="12">
        <v>55</v>
      </c>
      <c r="I11" s="12"/>
      <c r="J11" s="12"/>
      <c r="K11" s="12">
        <f>E11+F11+G11+H11+I11+J11</f>
        <v>177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6" t="s">
        <v>106</v>
      </c>
      <c r="C21" s="16" t="s">
        <v>107</v>
      </c>
      <c r="D21" s="3">
        <v>62</v>
      </c>
      <c r="E21" s="16">
        <v>62</v>
      </c>
      <c r="F21" s="16">
        <v>65</v>
      </c>
      <c r="G21" s="16">
        <v>43</v>
      </c>
      <c r="H21" s="16">
        <v>66</v>
      </c>
      <c r="I21" s="16"/>
      <c r="J21" s="16"/>
      <c r="K21" s="16">
        <f t="shared" ref="K21:K24" si="3">E21+F21+G21+H21+I21+J21</f>
        <v>236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sortState ref="B9:K11">
    <sortCondition descending="1" ref="K9"/>
  </sortState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2.55 / Revolver .357&amp;RVereinsmeisterschaft
2016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zoomScaleNormal="100" workbookViewId="0">
      <selection activeCell="I17" sqref="I17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 t="s">
        <v>31</v>
      </c>
      <c r="C9" s="4" t="s">
        <v>32</v>
      </c>
      <c r="D9" s="3">
        <v>50</v>
      </c>
      <c r="E9" s="4">
        <v>82</v>
      </c>
      <c r="F9" s="4">
        <v>76</v>
      </c>
      <c r="G9" s="4">
        <v>68</v>
      </c>
      <c r="H9" s="4">
        <v>85</v>
      </c>
      <c r="I9" s="4"/>
      <c r="J9" s="4"/>
      <c r="K9" s="4">
        <f>E9+F9+G9+H9+I9+J9</f>
        <v>311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ref="K22:K24" si="3">E22+F22+G22+H22+I22+J22</f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2.58 / Revolver 44 Mag.&amp;RVereinsmeisterschaft
2016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Layout" topLeftCell="L1" zoomScaleNormal="100" workbookViewId="0">
      <selection activeCell="L21" sqref="L21:V21"/>
    </sheetView>
  </sheetViews>
  <sheetFormatPr baseColWidth="10" defaultRowHeight="15.75" x14ac:dyDescent="0.25"/>
  <cols>
    <col min="1" max="1" width="8.125" bestFit="1" customWidth="1"/>
    <col min="15" max="15" width="3.75" customWidth="1"/>
  </cols>
  <sheetData>
    <row r="1" spans="1:2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  <c r="L1" s="15" t="s">
        <v>0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7</v>
      </c>
      <c r="R1" s="2" t="s">
        <v>9</v>
      </c>
      <c r="S1" s="2" t="s">
        <v>4</v>
      </c>
      <c r="T1" s="2" t="s">
        <v>5</v>
      </c>
      <c r="U1" s="2" t="s">
        <v>8</v>
      </c>
      <c r="V1" s="2" t="s">
        <v>10</v>
      </c>
    </row>
    <row r="2" spans="1:22" x14ac:dyDescent="0.25">
      <c r="A2" s="5" t="s">
        <v>25</v>
      </c>
      <c r="L2" s="5" t="s">
        <v>25</v>
      </c>
    </row>
    <row r="3" spans="1:22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  <c r="L3" s="3">
        <v>1</v>
      </c>
      <c r="M3" s="16"/>
      <c r="N3" s="16"/>
      <c r="O3" s="3"/>
      <c r="P3" s="16"/>
      <c r="Q3" s="16"/>
      <c r="R3" s="16"/>
      <c r="S3" s="16"/>
      <c r="T3" s="16"/>
      <c r="U3" s="16"/>
      <c r="V3" s="16">
        <f>P3+Q3+R3+S3+T3+U3</f>
        <v>0</v>
      </c>
    </row>
    <row r="4" spans="1:22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  <c r="L4" s="2">
        <v>2</v>
      </c>
      <c r="M4" s="15"/>
      <c r="N4" s="15"/>
      <c r="O4" s="2"/>
      <c r="P4" s="15"/>
      <c r="Q4" s="15"/>
      <c r="R4" s="15"/>
      <c r="S4" s="15"/>
      <c r="T4" s="15"/>
      <c r="U4" s="15"/>
      <c r="V4" s="15">
        <f>P4+Q4+R4+S4+T4+U4</f>
        <v>0</v>
      </c>
    </row>
    <row r="5" spans="1:22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  <c r="L5" s="2">
        <v>3</v>
      </c>
      <c r="M5" s="15"/>
      <c r="N5" s="15"/>
      <c r="O5" s="15"/>
      <c r="P5" s="15"/>
      <c r="Q5" s="15"/>
      <c r="R5" s="15"/>
      <c r="S5" s="15"/>
      <c r="T5" s="15"/>
      <c r="U5" s="15"/>
      <c r="V5" s="15">
        <f t="shared" ref="V5:V7" si="1">P5+Q5+R5+S5+T5+U5</f>
        <v>0</v>
      </c>
    </row>
    <row r="6" spans="1:22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  <c r="L6" s="2">
        <v>4</v>
      </c>
      <c r="M6" s="15"/>
      <c r="N6" s="15"/>
      <c r="O6" s="15"/>
      <c r="P6" s="15"/>
      <c r="Q6" s="15"/>
      <c r="R6" s="15"/>
      <c r="S6" s="15"/>
      <c r="T6" s="15"/>
      <c r="U6" s="15"/>
      <c r="V6" s="15">
        <f t="shared" si="1"/>
        <v>0</v>
      </c>
    </row>
    <row r="7" spans="1:22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  <c r="L7" s="2">
        <v>5</v>
      </c>
      <c r="M7" s="15"/>
      <c r="N7" s="15"/>
      <c r="O7" s="15"/>
      <c r="P7" s="15"/>
      <c r="Q7" s="15"/>
      <c r="R7" s="15"/>
      <c r="S7" s="15"/>
      <c r="T7" s="15"/>
      <c r="U7" s="15"/>
      <c r="V7" s="15">
        <f t="shared" si="1"/>
        <v>0</v>
      </c>
    </row>
    <row r="8" spans="1:22" x14ac:dyDescent="0.25">
      <c r="A8" s="5" t="s">
        <v>24</v>
      </c>
      <c r="L8" s="5" t="s">
        <v>24</v>
      </c>
    </row>
    <row r="9" spans="1:22" x14ac:dyDescent="0.25">
      <c r="A9" s="3">
        <v>1</v>
      </c>
      <c r="B9" s="4" t="s">
        <v>18</v>
      </c>
      <c r="C9" s="4" t="s">
        <v>19</v>
      </c>
      <c r="D9" s="3">
        <v>50</v>
      </c>
      <c r="E9" s="4"/>
      <c r="F9" s="4"/>
      <c r="G9" s="4"/>
      <c r="H9" s="4"/>
      <c r="I9" s="4"/>
      <c r="J9" s="4"/>
      <c r="K9" s="4">
        <f>E9+F9+G9+H9+I9+J9</f>
        <v>0</v>
      </c>
      <c r="L9" s="3">
        <v>1</v>
      </c>
      <c r="M9" s="16" t="s">
        <v>18</v>
      </c>
      <c r="N9" s="16" t="s">
        <v>19</v>
      </c>
      <c r="O9" s="3">
        <v>50</v>
      </c>
      <c r="P9" s="16">
        <v>60</v>
      </c>
      <c r="Q9" s="16">
        <v>69</v>
      </c>
      <c r="R9" s="16">
        <v>85</v>
      </c>
      <c r="S9" s="16">
        <v>87</v>
      </c>
      <c r="T9" s="16"/>
      <c r="U9" s="16"/>
      <c r="V9" s="16">
        <f>P9+Q9+R9+S9+T9+U9</f>
        <v>301</v>
      </c>
    </row>
    <row r="10" spans="1:22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  <c r="L10" s="2">
        <v>2</v>
      </c>
      <c r="M10" s="15"/>
      <c r="N10" s="15"/>
      <c r="O10" s="2"/>
      <c r="P10" s="15"/>
      <c r="Q10" s="15"/>
      <c r="R10" s="15"/>
      <c r="S10" s="15"/>
      <c r="T10" s="15"/>
      <c r="U10" s="15"/>
      <c r="V10" s="15">
        <f>P10+Q10+R10+S10+T10+U10</f>
        <v>0</v>
      </c>
    </row>
    <row r="11" spans="1:22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  <c r="L11" s="2">
        <v>3</v>
      </c>
      <c r="M11" s="15"/>
      <c r="N11" s="15"/>
      <c r="O11" s="2"/>
      <c r="P11" s="15"/>
      <c r="Q11" s="15"/>
      <c r="R11" s="15"/>
      <c r="S11" s="15"/>
      <c r="T11" s="15"/>
      <c r="U11" s="15"/>
      <c r="V11" s="15">
        <f>P11+Q11+R11+S11+T11+U11</f>
        <v>0</v>
      </c>
    </row>
    <row r="12" spans="1:22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  <c r="L12" s="2">
        <v>4</v>
      </c>
      <c r="M12" s="15"/>
      <c r="N12" s="15"/>
      <c r="O12" s="2"/>
      <c r="P12" s="15"/>
      <c r="Q12" s="15"/>
      <c r="R12" s="15"/>
      <c r="S12" s="15"/>
      <c r="T12" s="15"/>
      <c r="U12" s="15"/>
      <c r="V12" s="15">
        <f>P12+Q12+R12+S12+T12+U12</f>
        <v>0</v>
      </c>
    </row>
    <row r="13" spans="1:22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2">E13+F13+G13+H13+I13+J13</f>
        <v>0</v>
      </c>
      <c r="L13" s="2">
        <v>5</v>
      </c>
      <c r="M13" s="15"/>
      <c r="N13" s="15"/>
      <c r="O13" s="15"/>
      <c r="P13" s="15"/>
      <c r="Q13" s="15"/>
      <c r="R13" s="15"/>
      <c r="S13" s="15"/>
      <c r="T13" s="15"/>
      <c r="U13" s="15"/>
      <c r="V13" s="15">
        <f t="shared" ref="V13:V14" si="3">P13+Q13+R13+S13+T13+U13</f>
        <v>0</v>
      </c>
    </row>
    <row r="14" spans="1:22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2"/>
        <v>0</v>
      </c>
      <c r="L14" s="2">
        <v>6</v>
      </c>
      <c r="M14" s="15"/>
      <c r="N14" s="15"/>
      <c r="O14" s="15"/>
      <c r="P14" s="15"/>
      <c r="Q14" s="15"/>
      <c r="R14" s="15"/>
      <c r="S14" s="15"/>
      <c r="T14" s="15"/>
      <c r="U14" s="15"/>
      <c r="V14" s="15">
        <f t="shared" si="3"/>
        <v>0</v>
      </c>
    </row>
    <row r="15" spans="1:22" x14ac:dyDescent="0.25">
      <c r="A15" s="5" t="s">
        <v>26</v>
      </c>
      <c r="L15" s="5" t="s">
        <v>26</v>
      </c>
    </row>
    <row r="16" spans="1:22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  <c r="L16" s="3">
        <v>1</v>
      </c>
      <c r="M16" s="16"/>
      <c r="N16" s="16"/>
      <c r="O16" s="3"/>
      <c r="P16" s="16"/>
      <c r="Q16" s="16"/>
      <c r="R16" s="16"/>
      <c r="S16" s="16"/>
      <c r="T16" s="16"/>
      <c r="U16" s="16"/>
      <c r="V16" s="16">
        <f>P16+Q16+R16+S16+T16+U16</f>
        <v>0</v>
      </c>
    </row>
    <row r="17" spans="1:22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4">E17+F17+G17+H17+I17+J17</f>
        <v>0</v>
      </c>
      <c r="L17" s="2">
        <v>2</v>
      </c>
      <c r="M17" s="15"/>
      <c r="N17" s="15"/>
      <c r="O17" s="15"/>
      <c r="P17" s="15"/>
      <c r="Q17" s="15"/>
      <c r="R17" s="15"/>
      <c r="S17" s="15"/>
      <c r="T17" s="15"/>
      <c r="U17" s="15"/>
      <c r="V17" s="15">
        <f t="shared" ref="V17:V19" si="5">P17+Q17+R17+S17+T17+U17</f>
        <v>0</v>
      </c>
    </row>
    <row r="18" spans="1:22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4"/>
        <v>0</v>
      </c>
      <c r="L18" s="2">
        <v>3</v>
      </c>
      <c r="M18" s="15"/>
      <c r="N18" s="15"/>
      <c r="O18" s="15"/>
      <c r="P18" s="15"/>
      <c r="Q18" s="15"/>
      <c r="R18" s="15"/>
      <c r="S18" s="15"/>
      <c r="T18" s="15"/>
      <c r="U18" s="15"/>
      <c r="V18" s="15">
        <f t="shared" si="5"/>
        <v>0</v>
      </c>
    </row>
    <row r="19" spans="1:22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4"/>
        <v>0</v>
      </c>
      <c r="L19" s="2">
        <v>4</v>
      </c>
      <c r="M19" s="15"/>
      <c r="N19" s="15"/>
      <c r="O19" s="15"/>
      <c r="P19" s="15"/>
      <c r="Q19" s="15"/>
      <c r="R19" s="15"/>
      <c r="S19" s="15"/>
      <c r="T19" s="15"/>
      <c r="U19" s="15"/>
      <c r="V19" s="15">
        <f t="shared" si="5"/>
        <v>0</v>
      </c>
    </row>
    <row r="20" spans="1:22" x14ac:dyDescent="0.25">
      <c r="A20" s="5" t="s">
        <v>28</v>
      </c>
      <c r="L20" s="5" t="s">
        <v>28</v>
      </c>
    </row>
    <row r="21" spans="1:22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6">E21+F21+G21+H21+I21+J21</f>
        <v>0</v>
      </c>
      <c r="L21" s="3">
        <v>1</v>
      </c>
      <c r="M21" s="16" t="s">
        <v>84</v>
      </c>
      <c r="N21" s="16" t="s">
        <v>85</v>
      </c>
      <c r="O21" s="3">
        <v>62</v>
      </c>
      <c r="P21" s="16">
        <v>57</v>
      </c>
      <c r="Q21" s="16"/>
      <c r="R21" s="16">
        <v>59</v>
      </c>
      <c r="S21" s="16">
        <v>20</v>
      </c>
      <c r="T21" s="16">
        <v>58</v>
      </c>
      <c r="U21" s="16"/>
      <c r="V21" s="16">
        <f t="shared" ref="V21:V24" si="7">P21+Q21+R21+S21+T21+U21</f>
        <v>194</v>
      </c>
    </row>
    <row r="22" spans="1:22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6"/>
        <v>0</v>
      </c>
      <c r="L22" s="2">
        <v>2</v>
      </c>
      <c r="M22" s="15"/>
      <c r="N22" s="15"/>
      <c r="O22" s="15"/>
      <c r="P22" s="15"/>
      <c r="Q22" s="15"/>
      <c r="R22" s="15"/>
      <c r="S22" s="15"/>
      <c r="T22" s="15"/>
      <c r="U22" s="15"/>
      <c r="V22" s="15">
        <f t="shared" si="7"/>
        <v>0</v>
      </c>
    </row>
    <row r="23" spans="1:22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6"/>
        <v>0</v>
      </c>
      <c r="L23" s="2">
        <v>3</v>
      </c>
      <c r="M23" s="15"/>
      <c r="N23" s="15"/>
      <c r="O23" s="15"/>
      <c r="P23" s="15"/>
      <c r="Q23" s="15"/>
      <c r="R23" s="15"/>
      <c r="S23" s="15"/>
      <c r="T23" s="15"/>
      <c r="U23" s="15"/>
      <c r="V23" s="15">
        <f t="shared" si="7"/>
        <v>0</v>
      </c>
    </row>
    <row r="24" spans="1:22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6"/>
        <v>0</v>
      </c>
      <c r="L24" s="2">
        <v>4</v>
      </c>
      <c r="M24" s="15"/>
      <c r="N24" s="15"/>
      <c r="O24" s="15"/>
      <c r="P24" s="15"/>
      <c r="Q24" s="15"/>
      <c r="R24" s="15"/>
      <c r="S24" s="15"/>
      <c r="T24" s="15"/>
      <c r="U24" s="15"/>
      <c r="V24" s="15">
        <f t="shared" si="7"/>
        <v>0</v>
      </c>
    </row>
    <row r="25" spans="1:22" x14ac:dyDescent="0.25">
      <c r="A25" s="5" t="s">
        <v>27</v>
      </c>
      <c r="L25" s="5" t="s">
        <v>27</v>
      </c>
    </row>
    <row r="26" spans="1:22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  <c r="L26" s="2">
        <v>1</v>
      </c>
      <c r="M26" s="15"/>
      <c r="N26" s="15"/>
      <c r="O26" s="2"/>
      <c r="P26" s="15"/>
      <c r="Q26" s="15"/>
      <c r="R26" s="15"/>
      <c r="S26" s="15"/>
      <c r="T26" s="15"/>
      <c r="U26" s="15"/>
      <c r="V26" s="15">
        <f>P26+Q26+R26+S26+T26+U26</f>
        <v>0</v>
      </c>
    </row>
    <row r="27" spans="1:22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8">E27+F27+G27+H27+I27+J27</f>
        <v>0</v>
      </c>
      <c r="L27" s="2">
        <v>2</v>
      </c>
      <c r="M27" s="15"/>
      <c r="N27" s="15"/>
      <c r="O27" s="15"/>
      <c r="P27" s="15"/>
      <c r="Q27" s="15"/>
      <c r="R27" s="15"/>
      <c r="S27" s="15"/>
      <c r="T27" s="15"/>
      <c r="U27" s="15"/>
      <c r="V27" s="15">
        <f t="shared" ref="V27:V29" si="9">P27+Q27+R27+S27+T27+U27</f>
        <v>0</v>
      </c>
    </row>
    <row r="28" spans="1:22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8"/>
        <v>0</v>
      </c>
      <c r="L28" s="2">
        <v>3</v>
      </c>
      <c r="M28" s="15"/>
      <c r="N28" s="15"/>
      <c r="O28" s="15"/>
      <c r="P28" s="15"/>
      <c r="Q28" s="15"/>
      <c r="R28" s="15"/>
      <c r="S28" s="15"/>
      <c r="T28" s="15"/>
      <c r="U28" s="15"/>
      <c r="V28" s="15">
        <f t="shared" si="9"/>
        <v>0</v>
      </c>
    </row>
    <row r="29" spans="1:22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8"/>
        <v>0</v>
      </c>
      <c r="L29" s="2">
        <v>4</v>
      </c>
      <c r="M29" s="15"/>
      <c r="N29" s="15"/>
      <c r="O29" s="15"/>
      <c r="P29" s="15"/>
      <c r="Q29" s="15"/>
      <c r="R29" s="15"/>
      <c r="S29" s="15"/>
      <c r="T29" s="15"/>
      <c r="U29" s="15"/>
      <c r="V29" s="15">
        <f t="shared" si="9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2.59 / Pistole .45 ACP&amp;RVereinsmeisterschaft
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B21" sqref="B21:K21"/>
    </sheetView>
  </sheetViews>
  <sheetFormatPr baseColWidth="10" defaultRowHeight="15.75" x14ac:dyDescent="0.25"/>
  <cols>
    <col min="4" max="4" width="3.75" customWidth="1"/>
  </cols>
  <sheetData>
    <row r="1" spans="1:11" x14ac:dyDescent="0.25">
      <c r="A1" s="15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24</v>
      </c>
    </row>
    <row r="3" spans="1:11" x14ac:dyDescent="0.25">
      <c r="A3" s="3">
        <v>1</v>
      </c>
      <c r="B3" s="16"/>
      <c r="C3" s="16"/>
      <c r="D3" s="3"/>
      <c r="E3" s="16"/>
      <c r="F3" s="16"/>
      <c r="G3" s="16"/>
      <c r="H3" s="16"/>
      <c r="I3" s="16"/>
      <c r="J3" s="16"/>
      <c r="K3" s="16">
        <f>E3+F3+G3+H3+I3+J3</f>
        <v>0</v>
      </c>
    </row>
    <row r="4" spans="1:11" x14ac:dyDescent="0.25">
      <c r="A4" s="2">
        <v>2</v>
      </c>
      <c r="B4" s="15"/>
      <c r="C4" s="15"/>
      <c r="D4" s="2"/>
      <c r="E4" s="15"/>
      <c r="F4" s="15"/>
      <c r="G4" s="15"/>
      <c r="H4" s="15"/>
      <c r="I4" s="15"/>
      <c r="J4" s="15"/>
      <c r="K4" s="15">
        <f>E4+F4+G4+H4+I4+J4</f>
        <v>0</v>
      </c>
    </row>
    <row r="5" spans="1:11" x14ac:dyDescent="0.25">
      <c r="A5" s="2">
        <v>3</v>
      </c>
      <c r="B5" s="15"/>
      <c r="C5" s="15"/>
      <c r="D5" s="15"/>
      <c r="E5" s="15"/>
      <c r="F5" s="15"/>
      <c r="G5" s="15"/>
      <c r="H5" s="15"/>
      <c r="I5" s="15"/>
      <c r="J5" s="15"/>
      <c r="K5" s="15">
        <f t="shared" ref="K5:K7" si="0">E5+F5+G5+H5+I5+J5</f>
        <v>0</v>
      </c>
    </row>
    <row r="6" spans="1:11" x14ac:dyDescent="0.25">
      <c r="A6" s="2">
        <v>4</v>
      </c>
      <c r="B6" s="15"/>
      <c r="C6" s="15"/>
      <c r="D6" s="15"/>
      <c r="E6" s="15"/>
      <c r="F6" s="15"/>
      <c r="G6" s="15"/>
      <c r="H6" s="15"/>
      <c r="I6" s="15"/>
      <c r="J6" s="15"/>
      <c r="K6" s="15">
        <f t="shared" si="0"/>
        <v>0</v>
      </c>
    </row>
    <row r="7" spans="1:11" x14ac:dyDescent="0.25">
      <c r="A7" s="2">
        <v>5</v>
      </c>
      <c r="B7" s="15"/>
      <c r="C7" s="15"/>
      <c r="D7" s="15"/>
      <c r="E7" s="15"/>
      <c r="F7" s="15"/>
      <c r="G7" s="15"/>
      <c r="H7" s="15"/>
      <c r="I7" s="15"/>
      <c r="J7" s="15"/>
      <c r="K7" s="15">
        <f t="shared" si="0"/>
        <v>0</v>
      </c>
    </row>
    <row r="8" spans="1:11" x14ac:dyDescent="0.25">
      <c r="A8" s="5" t="s">
        <v>26</v>
      </c>
    </row>
    <row r="9" spans="1:11" x14ac:dyDescent="0.25">
      <c r="A9" s="3">
        <v>1</v>
      </c>
      <c r="B9" s="16"/>
      <c r="C9" s="16"/>
      <c r="D9" s="3"/>
      <c r="E9" s="16"/>
      <c r="F9" s="16"/>
      <c r="G9" s="16"/>
      <c r="H9" s="16"/>
      <c r="I9" s="16"/>
      <c r="J9" s="16"/>
      <c r="K9" s="16">
        <f>E9+F9+G9+H9+I9+J9</f>
        <v>0</v>
      </c>
    </row>
    <row r="10" spans="1:11" x14ac:dyDescent="0.25">
      <c r="A10" s="2">
        <v>2</v>
      </c>
      <c r="B10" s="15"/>
      <c r="C10" s="15"/>
      <c r="D10" s="2"/>
      <c r="E10" s="15"/>
      <c r="F10" s="15"/>
      <c r="G10" s="15"/>
      <c r="H10" s="15"/>
      <c r="I10" s="15"/>
      <c r="J10" s="15"/>
      <c r="K10" s="15">
        <f>E10+F10+G10+H10+I10+J10</f>
        <v>0</v>
      </c>
    </row>
    <row r="11" spans="1:11" x14ac:dyDescent="0.25">
      <c r="A11" s="2">
        <v>3</v>
      </c>
      <c r="B11" s="15"/>
      <c r="C11" s="15"/>
      <c r="D11" s="2"/>
      <c r="E11" s="15"/>
      <c r="F11" s="15"/>
      <c r="G11" s="15"/>
      <c r="H11" s="15"/>
      <c r="I11" s="15"/>
      <c r="J11" s="15"/>
      <c r="K11" s="15">
        <f>E11+F11+G11+H11+I11+J11</f>
        <v>0</v>
      </c>
    </row>
    <row r="12" spans="1:11" x14ac:dyDescent="0.25">
      <c r="A12" s="2">
        <v>4</v>
      </c>
      <c r="B12" s="15"/>
      <c r="C12" s="15"/>
      <c r="D12" s="2"/>
      <c r="E12" s="15"/>
      <c r="F12" s="15"/>
      <c r="G12" s="15"/>
      <c r="H12" s="15"/>
      <c r="I12" s="15"/>
      <c r="J12" s="15"/>
      <c r="K12" s="15">
        <f>E12+F12+G12+H12+I12+J12</f>
        <v>0</v>
      </c>
    </row>
    <row r="13" spans="1:11" x14ac:dyDescent="0.25">
      <c r="A13" s="2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>
        <f t="shared" ref="K13:K14" si="1">E13+F13+G13+H13+I13+J13</f>
        <v>0</v>
      </c>
    </row>
    <row r="14" spans="1:11" x14ac:dyDescent="0.25">
      <c r="A14" s="2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>
        <f t="shared" si="1"/>
        <v>0</v>
      </c>
    </row>
    <row r="15" spans="1:11" x14ac:dyDescent="0.25">
      <c r="A15" s="5" t="s">
        <v>28</v>
      </c>
    </row>
    <row r="16" spans="1:11" x14ac:dyDescent="0.25">
      <c r="A16" s="3">
        <v>1</v>
      </c>
      <c r="B16" s="16"/>
      <c r="C16" s="16"/>
      <c r="D16" s="3"/>
      <c r="E16" s="16"/>
      <c r="F16" s="16"/>
      <c r="G16" s="16"/>
      <c r="H16" s="16"/>
      <c r="I16" s="16"/>
      <c r="J16" s="16"/>
      <c r="K16" s="16">
        <f>E16+F16+G16+H16+I16+J16</f>
        <v>0</v>
      </c>
    </row>
    <row r="17" spans="1:11" x14ac:dyDescent="0.25">
      <c r="A17" s="2">
        <v>2</v>
      </c>
      <c r="B17" s="15"/>
      <c r="C17" s="15"/>
      <c r="D17" s="15"/>
      <c r="E17" s="15"/>
      <c r="F17" s="15"/>
      <c r="G17" s="15"/>
      <c r="H17" s="15"/>
      <c r="I17" s="15"/>
      <c r="J17" s="15"/>
      <c r="K17" s="15">
        <f t="shared" ref="K17:K19" si="2">E17+F17+G17+H17+I17+J17</f>
        <v>0</v>
      </c>
    </row>
    <row r="18" spans="1:11" x14ac:dyDescent="0.25">
      <c r="A18" s="2">
        <v>3</v>
      </c>
      <c r="B18" s="15"/>
      <c r="C18" s="15"/>
      <c r="D18" s="15"/>
      <c r="E18" s="15"/>
      <c r="F18" s="15"/>
      <c r="G18" s="15"/>
      <c r="H18" s="15"/>
      <c r="I18" s="15"/>
      <c r="J18" s="15"/>
      <c r="K18" s="15">
        <f t="shared" si="2"/>
        <v>0</v>
      </c>
    </row>
    <row r="19" spans="1:11" x14ac:dyDescent="0.25">
      <c r="A19" s="2">
        <v>4</v>
      </c>
      <c r="B19" s="15"/>
      <c r="C19" s="15"/>
      <c r="D19" s="15"/>
      <c r="E19" s="15"/>
      <c r="F19" s="15"/>
      <c r="G19" s="15"/>
      <c r="H19" s="15"/>
      <c r="I19" s="15"/>
      <c r="J19" s="15"/>
      <c r="K19" s="15">
        <f t="shared" si="2"/>
        <v>0</v>
      </c>
    </row>
    <row r="20" spans="1:11" x14ac:dyDescent="0.25">
      <c r="A20" s="5" t="s">
        <v>27</v>
      </c>
    </row>
    <row r="21" spans="1:11" x14ac:dyDescent="0.25">
      <c r="A21" s="2">
        <v>1</v>
      </c>
      <c r="B21" s="15"/>
      <c r="C21" s="15"/>
      <c r="D21" s="2"/>
      <c r="E21" s="15"/>
      <c r="F21" s="15"/>
      <c r="G21" s="15"/>
      <c r="H21" s="15"/>
      <c r="I21" s="15"/>
      <c r="J21" s="15"/>
      <c r="K21" s="15"/>
    </row>
    <row r="22" spans="1:11" x14ac:dyDescent="0.25">
      <c r="A22" s="2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>
        <f t="shared" ref="K22:K24" si="3">E22+F22+G22+H22+I22+J22</f>
        <v>0</v>
      </c>
    </row>
    <row r="23" spans="1:11" x14ac:dyDescent="0.25">
      <c r="A23" s="2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>
        <f t="shared" si="3"/>
        <v>0</v>
      </c>
    </row>
    <row r="24" spans="1:11" x14ac:dyDescent="0.25">
      <c r="A24" s="2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>
        <f t="shared" si="3"/>
        <v>0</v>
      </c>
    </row>
    <row r="26" spans="1:11" x14ac:dyDescent="0.25">
      <c r="A26" s="2">
        <v>1</v>
      </c>
      <c r="B26" s="15"/>
      <c r="C26" s="15"/>
      <c r="D26" s="15"/>
      <c r="E26" s="15"/>
      <c r="F26" s="15"/>
      <c r="G26" s="15"/>
      <c r="H26" s="15"/>
      <c r="I26" s="15"/>
      <c r="J26" s="15"/>
      <c r="K26" s="15">
        <f>K21+F21+G21+H26+I26+J26</f>
        <v>0</v>
      </c>
    </row>
    <row r="27" spans="1:11" x14ac:dyDescent="0.25">
      <c r="A27" s="2">
        <v>2</v>
      </c>
      <c r="B27" s="15"/>
      <c r="C27" s="15"/>
      <c r="D27" s="15"/>
      <c r="E27" s="15"/>
      <c r="F27" s="15"/>
      <c r="G27" s="15"/>
      <c r="H27" s="15"/>
      <c r="I27" s="15"/>
      <c r="J27" s="15"/>
      <c r="K27" s="15">
        <f t="shared" ref="K27:K29" si="4">E27+F27+G27+H27+I27+J27</f>
        <v>0</v>
      </c>
    </row>
    <row r="28" spans="1:11" x14ac:dyDescent="0.25">
      <c r="A28" s="2">
        <v>3</v>
      </c>
      <c r="B28" s="15"/>
      <c r="C28" s="15"/>
      <c r="D28" s="15"/>
      <c r="E28" s="15"/>
      <c r="F28" s="15"/>
      <c r="G28" s="15"/>
      <c r="H28" s="15"/>
      <c r="I28" s="15"/>
      <c r="J28" s="15"/>
      <c r="K28" s="15">
        <f t="shared" si="4"/>
        <v>0</v>
      </c>
    </row>
    <row r="29" spans="1:11" x14ac:dyDescent="0.25">
      <c r="A29" s="2">
        <v>4</v>
      </c>
      <c r="B29" s="15"/>
      <c r="C29" s="15"/>
      <c r="D29" s="15"/>
      <c r="E29" s="15"/>
      <c r="F29" s="15"/>
      <c r="G29" s="15"/>
      <c r="H29" s="15"/>
      <c r="I29" s="15"/>
      <c r="J29" s="15"/>
      <c r="K29" s="15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1.11 Luftgewehr Auflage&amp;RErgebnisliste
Disziplin: 1.10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Layout" topLeftCell="L1" zoomScaleNormal="100" workbookViewId="0">
      <selection activeCell="M10" sqref="M10:N10"/>
    </sheetView>
  </sheetViews>
  <sheetFormatPr baseColWidth="10" defaultRowHeight="15.75" x14ac:dyDescent="0.25"/>
  <cols>
    <col min="12" max="12" width="8.125" customWidth="1"/>
    <col min="13" max="13" width="9.875" customWidth="1"/>
    <col min="14" max="14" width="9" customWidth="1"/>
    <col min="15" max="15" width="3.75" customWidth="1"/>
    <col min="16" max="22" width="11" customWidth="1"/>
  </cols>
  <sheetData>
    <row r="1" spans="1:2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  <c r="L1" s="2" t="s">
        <v>0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7</v>
      </c>
      <c r="R1" s="2" t="s">
        <v>9</v>
      </c>
      <c r="S1" s="2" t="s">
        <v>4</v>
      </c>
      <c r="T1" s="2" t="s">
        <v>5</v>
      </c>
      <c r="U1" s="2" t="s">
        <v>8</v>
      </c>
      <c r="V1" s="2" t="s">
        <v>10</v>
      </c>
    </row>
    <row r="2" spans="1:22" x14ac:dyDescent="0.25">
      <c r="A2" s="5" t="s">
        <v>25</v>
      </c>
      <c r="L2" s="5" t="s">
        <v>25</v>
      </c>
    </row>
    <row r="3" spans="1:22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  <c r="L3" s="3">
        <v>1</v>
      </c>
      <c r="M3" s="16"/>
      <c r="N3" s="16"/>
      <c r="O3" s="3"/>
      <c r="P3" s="16"/>
      <c r="Q3" s="16"/>
      <c r="R3" s="16"/>
      <c r="S3" s="16"/>
      <c r="T3" s="16"/>
      <c r="U3" s="16"/>
      <c r="V3" s="16">
        <f>P3+Q3+R3+S3+T3+U3</f>
        <v>0</v>
      </c>
    </row>
    <row r="4" spans="1:22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  <c r="L4" s="2">
        <v>2</v>
      </c>
      <c r="M4" s="15"/>
      <c r="N4" s="15"/>
      <c r="O4" s="2"/>
      <c r="P4" s="15"/>
      <c r="Q4" s="15"/>
      <c r="R4" s="15"/>
      <c r="S4" s="15"/>
      <c r="T4" s="15"/>
      <c r="U4" s="15"/>
      <c r="V4" s="15">
        <f>P4+Q4+R4+S4+T4+U4</f>
        <v>0</v>
      </c>
    </row>
    <row r="5" spans="1:22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2">
        <v>3</v>
      </c>
      <c r="M5" s="15"/>
      <c r="N5" s="15"/>
      <c r="O5" s="15"/>
      <c r="P5" s="15"/>
      <c r="Q5" s="15"/>
      <c r="R5" s="15"/>
      <c r="S5" s="15"/>
      <c r="T5" s="15"/>
      <c r="U5" s="15"/>
      <c r="V5" s="15">
        <f t="shared" ref="V5:V7" si="0">P5+Q5+R5+S5+T5+U5</f>
        <v>0</v>
      </c>
    </row>
    <row r="6" spans="1:22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2">
        <v>4</v>
      </c>
      <c r="M6" s="15"/>
      <c r="N6" s="15"/>
      <c r="O6" s="15"/>
      <c r="P6" s="15"/>
      <c r="Q6" s="15"/>
      <c r="R6" s="15"/>
      <c r="S6" s="15"/>
      <c r="T6" s="15"/>
      <c r="U6" s="15"/>
      <c r="V6" s="15">
        <f t="shared" si="0"/>
        <v>0</v>
      </c>
    </row>
    <row r="7" spans="1:22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2">
        <v>5</v>
      </c>
      <c r="M7" s="15"/>
      <c r="N7" s="15"/>
      <c r="O7" s="15"/>
      <c r="P7" s="15"/>
      <c r="Q7" s="15"/>
      <c r="R7" s="15"/>
      <c r="S7" s="15"/>
      <c r="T7" s="15"/>
      <c r="U7" s="15"/>
      <c r="V7" s="15">
        <f t="shared" si="0"/>
        <v>0</v>
      </c>
    </row>
    <row r="8" spans="1:22" x14ac:dyDescent="0.25">
      <c r="A8" s="5" t="s">
        <v>24</v>
      </c>
      <c r="L8" s="5" t="s">
        <v>24</v>
      </c>
    </row>
    <row r="9" spans="1:22" x14ac:dyDescent="0.25">
      <c r="A9" s="3">
        <v>1</v>
      </c>
      <c r="B9" s="4" t="s">
        <v>48</v>
      </c>
      <c r="C9" s="4" t="s">
        <v>49</v>
      </c>
      <c r="D9" s="3"/>
      <c r="E9" s="4"/>
      <c r="F9" s="4"/>
      <c r="G9" s="4"/>
      <c r="H9" s="4"/>
      <c r="I9" s="4"/>
      <c r="J9" s="4"/>
      <c r="K9" s="4">
        <f>E9+F9+G9+H9+I9+J9</f>
        <v>0</v>
      </c>
      <c r="L9" s="3">
        <v>1</v>
      </c>
      <c r="M9" s="16" t="s">
        <v>48</v>
      </c>
      <c r="N9" s="16" t="s">
        <v>49</v>
      </c>
      <c r="O9" s="3">
        <v>50</v>
      </c>
      <c r="P9" s="16">
        <v>92</v>
      </c>
      <c r="Q9" s="16">
        <v>87</v>
      </c>
      <c r="R9" s="16">
        <v>75</v>
      </c>
      <c r="S9" s="16">
        <v>81</v>
      </c>
      <c r="T9" s="16">
        <v>74</v>
      </c>
      <c r="U9" s="16">
        <v>66</v>
      </c>
      <c r="V9" s="16">
        <f>P9+Q9+R9+S9+T9+U9</f>
        <v>475</v>
      </c>
    </row>
    <row r="10" spans="1:22" x14ac:dyDescent="0.25">
      <c r="A10" s="3">
        <v>2</v>
      </c>
      <c r="B10" s="4" t="s">
        <v>16</v>
      </c>
      <c r="C10" s="4" t="s">
        <v>17</v>
      </c>
      <c r="D10" s="4"/>
      <c r="E10" s="4"/>
      <c r="F10" s="4"/>
      <c r="G10" s="4"/>
      <c r="H10" s="4"/>
      <c r="I10" s="4"/>
      <c r="J10" s="4"/>
      <c r="K10" s="4">
        <f>E10+F10+G10+H10+I10+J10</f>
        <v>0</v>
      </c>
      <c r="L10" s="2">
        <v>2</v>
      </c>
      <c r="M10" s="15" t="s">
        <v>16</v>
      </c>
      <c r="N10" s="15" t="s">
        <v>17</v>
      </c>
      <c r="O10" s="2">
        <v>50</v>
      </c>
      <c r="P10" s="15">
        <v>83</v>
      </c>
      <c r="Q10" s="15">
        <v>76</v>
      </c>
      <c r="R10" s="15">
        <v>77</v>
      </c>
      <c r="S10" s="15">
        <v>67</v>
      </c>
      <c r="T10" s="15">
        <v>65</v>
      </c>
      <c r="U10" s="15">
        <v>65</v>
      </c>
      <c r="V10" s="15">
        <f>P10+Q10+R10+S10+T10+U10</f>
        <v>433</v>
      </c>
    </row>
    <row r="11" spans="1:22" x14ac:dyDescent="0.25">
      <c r="A11" s="3">
        <v>3</v>
      </c>
      <c r="B11" s="4"/>
      <c r="C11" s="4"/>
      <c r="D11" s="3"/>
      <c r="E11" s="4"/>
      <c r="F11" s="4"/>
      <c r="G11" s="4"/>
      <c r="H11" s="4"/>
      <c r="I11" s="4"/>
      <c r="J11" s="4"/>
      <c r="K11" s="4">
        <f>E11+F11+G11+H11+I11+J11</f>
        <v>0</v>
      </c>
      <c r="L11" s="2">
        <v>3</v>
      </c>
      <c r="M11" s="15"/>
      <c r="N11" s="15"/>
      <c r="O11" s="2"/>
      <c r="P11" s="15"/>
      <c r="Q11" s="15"/>
      <c r="R11" s="15"/>
      <c r="S11" s="15"/>
      <c r="T11" s="15"/>
      <c r="U11" s="15"/>
      <c r="V11" s="15">
        <f>P11+Q11+R11+S11+T11+U11</f>
        <v>0</v>
      </c>
    </row>
    <row r="12" spans="1:22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  <c r="L12" s="2">
        <v>4</v>
      </c>
      <c r="M12" s="15"/>
      <c r="N12" s="15"/>
      <c r="O12" s="2"/>
      <c r="P12" s="15"/>
      <c r="Q12" s="15"/>
      <c r="R12" s="15"/>
      <c r="S12" s="15"/>
      <c r="T12" s="15"/>
      <c r="U12" s="15"/>
      <c r="V12" s="15">
        <f>P12+Q12+R12+S12+T12+U12</f>
        <v>0</v>
      </c>
    </row>
    <row r="13" spans="1:22" x14ac:dyDescent="0.25">
      <c r="A13" s="2">
        <v>5</v>
      </c>
      <c r="B13" s="1"/>
      <c r="C13" s="1"/>
      <c r="D13" s="2"/>
      <c r="E13" s="1"/>
      <c r="F13" s="1"/>
      <c r="G13" s="1"/>
      <c r="H13" s="1"/>
      <c r="I13" s="1"/>
      <c r="J13" s="1"/>
      <c r="K13" s="1">
        <f>E13+F13+G13+H13+I13+J13</f>
        <v>0</v>
      </c>
      <c r="L13" s="2">
        <v>5</v>
      </c>
      <c r="M13" s="15"/>
      <c r="N13" s="15"/>
      <c r="O13" s="15"/>
      <c r="P13" s="15"/>
      <c r="Q13" s="15"/>
      <c r="R13" s="15"/>
      <c r="S13" s="15"/>
      <c r="T13" s="15"/>
      <c r="U13" s="15"/>
      <c r="V13" s="15">
        <f t="shared" ref="V13:V14" si="1">P13+Q13+R13+S13+T13+U13</f>
        <v>0</v>
      </c>
    </row>
    <row r="14" spans="1:22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2">
        <v>6</v>
      </c>
      <c r="M14" s="15"/>
      <c r="N14" s="15"/>
      <c r="O14" s="15"/>
      <c r="P14" s="15"/>
      <c r="Q14" s="15"/>
      <c r="R14" s="15"/>
      <c r="S14" s="15"/>
      <c r="T14" s="15"/>
      <c r="U14" s="15"/>
      <c r="V14" s="15">
        <f t="shared" si="1"/>
        <v>0</v>
      </c>
    </row>
    <row r="15" spans="1:22" x14ac:dyDescent="0.25">
      <c r="A15" s="5" t="s">
        <v>26</v>
      </c>
      <c r="L15" s="5" t="s">
        <v>26</v>
      </c>
    </row>
    <row r="16" spans="1:22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  <c r="L16" s="3">
        <v>1</v>
      </c>
      <c r="M16" s="16"/>
      <c r="N16" s="16"/>
      <c r="O16" s="3"/>
      <c r="P16" s="16"/>
      <c r="Q16" s="16"/>
      <c r="R16" s="16"/>
      <c r="S16" s="16"/>
      <c r="T16" s="16"/>
      <c r="U16" s="16"/>
      <c r="V16" s="16">
        <f>P16+Q16+R16+S16+T16+U16</f>
        <v>0</v>
      </c>
    </row>
    <row r="17" spans="1:22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2">
        <v>2</v>
      </c>
      <c r="M17" s="15"/>
      <c r="N17" s="15"/>
      <c r="O17" s="15"/>
      <c r="P17" s="15"/>
      <c r="Q17" s="15"/>
      <c r="R17" s="15"/>
      <c r="S17" s="15"/>
      <c r="T17" s="15"/>
      <c r="U17" s="15"/>
      <c r="V17" s="15">
        <f t="shared" ref="V17:V19" si="2">P17+Q17+R17+S17+T17+U17</f>
        <v>0</v>
      </c>
    </row>
    <row r="18" spans="1:22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2">
        <v>3</v>
      </c>
      <c r="M18" s="15"/>
      <c r="N18" s="15"/>
      <c r="O18" s="15"/>
      <c r="P18" s="15"/>
      <c r="Q18" s="15"/>
      <c r="R18" s="15"/>
      <c r="S18" s="15"/>
      <c r="T18" s="15"/>
      <c r="U18" s="15"/>
      <c r="V18" s="15">
        <f t="shared" si="2"/>
        <v>0</v>
      </c>
    </row>
    <row r="19" spans="1:22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2">
        <v>4</v>
      </c>
      <c r="M19" s="15"/>
      <c r="N19" s="15"/>
      <c r="O19" s="15"/>
      <c r="P19" s="15"/>
      <c r="Q19" s="15"/>
      <c r="R19" s="15"/>
      <c r="S19" s="15"/>
      <c r="T19" s="15"/>
      <c r="U19" s="15"/>
      <c r="V19" s="15">
        <f t="shared" si="2"/>
        <v>0</v>
      </c>
    </row>
    <row r="20" spans="1:22" x14ac:dyDescent="0.25">
      <c r="A20" s="5" t="s">
        <v>28</v>
      </c>
      <c r="L20" s="5" t="s">
        <v>28</v>
      </c>
    </row>
    <row r="21" spans="1:22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2">
        <v>1</v>
      </c>
      <c r="M21" s="15"/>
      <c r="N21" s="15"/>
      <c r="O21" s="15"/>
      <c r="P21" s="15"/>
      <c r="Q21" s="15"/>
      <c r="R21" s="15"/>
      <c r="S21" s="15"/>
      <c r="T21" s="15"/>
      <c r="U21" s="15"/>
      <c r="V21" s="15">
        <f t="shared" ref="V21:V24" si="3">P21+Q21+R21+S21+T21+U21</f>
        <v>0</v>
      </c>
    </row>
    <row r="22" spans="1:22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2">
        <v>2</v>
      </c>
      <c r="M22" s="15"/>
      <c r="N22" s="15"/>
      <c r="O22" s="15"/>
      <c r="P22" s="15"/>
      <c r="Q22" s="15"/>
      <c r="R22" s="15"/>
      <c r="S22" s="15"/>
      <c r="T22" s="15"/>
      <c r="U22" s="15"/>
      <c r="V22" s="15">
        <f t="shared" si="3"/>
        <v>0</v>
      </c>
    </row>
    <row r="23" spans="1:22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2">
        <v>3</v>
      </c>
      <c r="M23" s="15"/>
      <c r="N23" s="15"/>
      <c r="O23" s="15"/>
      <c r="P23" s="15"/>
      <c r="Q23" s="15"/>
      <c r="R23" s="15"/>
      <c r="S23" s="15"/>
      <c r="T23" s="15"/>
      <c r="U23" s="15"/>
      <c r="V23" s="15">
        <f t="shared" si="3"/>
        <v>0</v>
      </c>
    </row>
    <row r="24" spans="1:22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2">
        <v>4</v>
      </c>
      <c r="M24" s="15"/>
      <c r="N24" s="15"/>
      <c r="O24" s="15"/>
      <c r="P24" s="15"/>
      <c r="Q24" s="15"/>
      <c r="R24" s="15"/>
      <c r="S24" s="15"/>
      <c r="T24" s="15"/>
      <c r="U24" s="15"/>
      <c r="V24" s="15">
        <f t="shared" si="3"/>
        <v>0</v>
      </c>
    </row>
    <row r="25" spans="1:22" x14ac:dyDescent="0.25">
      <c r="A25" s="5" t="s">
        <v>27</v>
      </c>
      <c r="L25" s="5" t="s">
        <v>27</v>
      </c>
    </row>
    <row r="26" spans="1:22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  <c r="L26" s="2">
        <v>1</v>
      </c>
      <c r="M26" s="15"/>
      <c r="N26" s="15"/>
      <c r="O26" s="2"/>
      <c r="P26" s="15"/>
      <c r="Q26" s="15"/>
      <c r="R26" s="15"/>
      <c r="S26" s="15"/>
      <c r="T26" s="15"/>
      <c r="U26" s="15"/>
      <c r="V26" s="15">
        <f>P26+Q26+R26+S26+T26+U26</f>
        <v>0</v>
      </c>
    </row>
    <row r="27" spans="1:22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2">
        <v>2</v>
      </c>
      <c r="M27" s="15"/>
      <c r="N27" s="15"/>
      <c r="O27" s="15"/>
      <c r="P27" s="15"/>
      <c r="Q27" s="15"/>
      <c r="R27" s="15"/>
      <c r="S27" s="15"/>
      <c r="T27" s="15"/>
      <c r="U27" s="15"/>
      <c r="V27" s="15">
        <f t="shared" ref="V27:V29" si="4">P27+Q27+R27+S27+T27+U27</f>
        <v>0</v>
      </c>
    </row>
    <row r="28" spans="1:22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2">
        <v>3</v>
      </c>
      <c r="M28" s="15"/>
      <c r="N28" s="15"/>
      <c r="O28" s="15"/>
      <c r="P28" s="15"/>
      <c r="Q28" s="15"/>
      <c r="R28" s="15"/>
      <c r="S28" s="15"/>
      <c r="T28" s="15"/>
      <c r="U28" s="15"/>
      <c r="V28" s="15">
        <f t="shared" si="4"/>
        <v>0</v>
      </c>
    </row>
    <row r="29" spans="1:22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2">
        <v>4</v>
      </c>
      <c r="M29" s="15"/>
      <c r="N29" s="15"/>
      <c r="O29" s="15"/>
      <c r="P29" s="15"/>
      <c r="Q29" s="15"/>
      <c r="R29" s="15"/>
      <c r="S29" s="15"/>
      <c r="T29" s="15"/>
      <c r="U29" s="15"/>
      <c r="V29" s="15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2.60 / Standardpistole&amp;RVereinsmeisterschaft
2016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L1" zoomScaleNormal="100" workbookViewId="0">
      <pane ySplit="1" topLeftCell="A2" activePane="bottomLeft" state="frozen"/>
      <selection activeCell="L1" sqref="L1"/>
      <selection pane="bottomLeft" activeCell="T10" sqref="T10"/>
    </sheetView>
  </sheetViews>
  <sheetFormatPr baseColWidth="10" defaultRowHeight="15.75" x14ac:dyDescent="0.25"/>
  <cols>
    <col min="15" max="15" width="3.75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  <c r="L1" s="2" t="s">
        <v>0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7</v>
      </c>
      <c r="R1" s="2" t="s">
        <v>9</v>
      </c>
      <c r="S1" s="2" t="s">
        <v>4</v>
      </c>
      <c r="T1" s="2" t="s">
        <v>5</v>
      </c>
      <c r="U1" s="2" t="s">
        <v>8</v>
      </c>
      <c r="V1" s="2" t="s">
        <v>10</v>
      </c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 t="s">
        <v>109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>
        <v>1</v>
      </c>
      <c r="M4" s="15" t="s">
        <v>76</v>
      </c>
      <c r="N4" s="15" t="s">
        <v>101</v>
      </c>
      <c r="O4" s="2">
        <v>11</v>
      </c>
      <c r="P4" s="15">
        <v>90</v>
      </c>
      <c r="Q4" s="15">
        <v>89</v>
      </c>
      <c r="R4" s="15">
        <v>91</v>
      </c>
      <c r="S4" s="15">
        <v>91</v>
      </c>
      <c r="T4" s="16"/>
      <c r="U4" s="16"/>
      <c r="V4" s="16">
        <f>P4+Q4+R4+S4+T4+U4</f>
        <v>361</v>
      </c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>
        <v>2</v>
      </c>
      <c r="M5" s="15"/>
      <c r="N5" s="15"/>
      <c r="O5" s="2"/>
      <c r="P5" s="15"/>
      <c r="Q5" s="15"/>
      <c r="R5" s="15"/>
      <c r="S5" s="15"/>
      <c r="T5" s="15"/>
      <c r="U5" s="15"/>
      <c r="V5" s="15">
        <f>P5+Q5+R5+S5+T5+U5</f>
        <v>0</v>
      </c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>
        <v>3</v>
      </c>
      <c r="M6" s="15"/>
      <c r="N6" s="15"/>
      <c r="O6" s="15"/>
      <c r="P6" s="15"/>
      <c r="Q6" s="15"/>
      <c r="R6" s="15"/>
      <c r="S6" s="15"/>
      <c r="T6" s="15"/>
      <c r="U6" s="15"/>
      <c r="V6" s="15">
        <f t="shared" ref="V6:V8" si="0">P6+Q6+R6+S6+T6+U6</f>
        <v>0</v>
      </c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>
        <v>4</v>
      </c>
      <c r="M7" s="15"/>
      <c r="N7" s="15"/>
      <c r="O7" s="15"/>
      <c r="P7" s="15"/>
      <c r="Q7" s="15"/>
      <c r="R7" s="15"/>
      <c r="S7" s="15"/>
      <c r="T7" s="15"/>
      <c r="U7" s="15"/>
      <c r="V7" s="15">
        <f t="shared" si="0"/>
        <v>0</v>
      </c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>
        <v>5</v>
      </c>
      <c r="M8" s="15"/>
      <c r="N8" s="15"/>
      <c r="O8" s="15"/>
      <c r="P8" s="15"/>
      <c r="Q8" s="15"/>
      <c r="R8" s="15"/>
      <c r="S8" s="15"/>
      <c r="T8" s="15"/>
      <c r="U8" s="15"/>
      <c r="V8" s="15">
        <f t="shared" si="0"/>
        <v>0</v>
      </c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" t="s">
        <v>75</v>
      </c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>
        <v>1</v>
      </c>
      <c r="M10" s="16" t="s">
        <v>76</v>
      </c>
      <c r="N10" s="16" t="s">
        <v>77</v>
      </c>
      <c r="O10" s="3">
        <v>60</v>
      </c>
      <c r="P10" s="16">
        <v>89</v>
      </c>
      <c r="Q10" s="16">
        <v>91</v>
      </c>
      <c r="R10" s="16">
        <v>92</v>
      </c>
      <c r="S10" s="16">
        <v>91</v>
      </c>
      <c r="T10" s="16"/>
      <c r="U10" s="16"/>
      <c r="V10" s="16">
        <f>P10+Q10+R10+S10+T10+U10</f>
        <v>363</v>
      </c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>
        <v>2</v>
      </c>
      <c r="M11" s="15"/>
      <c r="N11" s="15"/>
      <c r="O11" s="2"/>
      <c r="P11" s="15"/>
      <c r="Q11" s="15"/>
      <c r="R11" s="15"/>
      <c r="S11" s="15"/>
      <c r="T11" s="15"/>
      <c r="U11" s="15"/>
      <c r="V11" s="15">
        <f>P11+Q11+R11+S11+T11+U11</f>
        <v>0</v>
      </c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>
        <v>3</v>
      </c>
      <c r="M12" s="15"/>
      <c r="N12" s="15"/>
      <c r="O12" s="15"/>
      <c r="P12" s="15"/>
      <c r="Q12" s="15"/>
      <c r="R12" s="15"/>
      <c r="S12" s="15"/>
      <c r="T12" s="15"/>
      <c r="U12" s="15"/>
      <c r="V12" s="15">
        <f t="shared" ref="V12:V14" si="1">P12+Q12+R12+S12+T12+U12</f>
        <v>0</v>
      </c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>
        <v>4</v>
      </c>
      <c r="M13" s="15"/>
      <c r="N13" s="15"/>
      <c r="O13" s="15"/>
      <c r="P13" s="15"/>
      <c r="Q13" s="15"/>
      <c r="R13" s="15"/>
      <c r="S13" s="15"/>
      <c r="T13" s="15"/>
      <c r="U13" s="15"/>
      <c r="V13" s="15">
        <f t="shared" si="1"/>
        <v>0</v>
      </c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>
        <v>5</v>
      </c>
      <c r="M14" s="15"/>
      <c r="N14" s="15"/>
      <c r="O14" s="15"/>
      <c r="P14" s="15"/>
      <c r="Q14" s="15"/>
      <c r="R14" s="15"/>
      <c r="S14" s="15"/>
      <c r="T14" s="15"/>
      <c r="U14" s="15"/>
      <c r="V14" s="15">
        <f t="shared" si="1"/>
        <v>0</v>
      </c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Disziplin:5.10 / Armbrust 10m&amp;RVereinsmeisterschaft
2016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Layout" zoomScaleNormal="100" workbookViewId="0">
      <selection activeCell="D1" sqref="D1"/>
    </sheetView>
  </sheetViews>
  <sheetFormatPr baseColWidth="10" defaultRowHeight="15.75" x14ac:dyDescent="0.25"/>
  <cols>
    <col min="2" max="2" width="12.125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26</v>
      </c>
    </row>
    <row r="3" spans="1:11" x14ac:dyDescent="0.25">
      <c r="A3" s="3">
        <v>1</v>
      </c>
      <c r="B3" s="16" t="s">
        <v>97</v>
      </c>
      <c r="C3" s="16" t="s">
        <v>35</v>
      </c>
      <c r="D3" s="2">
        <v>60</v>
      </c>
      <c r="E3" s="15"/>
      <c r="F3" s="15"/>
      <c r="G3" s="15"/>
      <c r="H3" s="15"/>
      <c r="I3" s="15"/>
      <c r="J3" s="15"/>
      <c r="K3" s="15">
        <v>126</v>
      </c>
    </row>
    <row r="4" spans="1:11" x14ac:dyDescent="0.25">
      <c r="A4" s="2">
        <v>2</v>
      </c>
      <c r="B4" s="15"/>
      <c r="C4" s="15"/>
      <c r="D4" s="15"/>
      <c r="E4" s="15"/>
      <c r="F4" s="15"/>
      <c r="G4" s="15"/>
      <c r="H4" s="15"/>
      <c r="I4" s="15"/>
      <c r="J4" s="15"/>
      <c r="K4" s="15">
        <f t="shared" ref="K4:K6" si="0">E4+F4+G4+H4+I4+J4</f>
        <v>0</v>
      </c>
    </row>
    <row r="5" spans="1:11" x14ac:dyDescent="0.25">
      <c r="A5" s="2">
        <v>3</v>
      </c>
      <c r="B5" s="15"/>
      <c r="C5" s="15"/>
      <c r="D5" s="15"/>
      <c r="E5" s="15"/>
      <c r="F5" s="15"/>
      <c r="G5" s="15"/>
      <c r="H5" s="15"/>
      <c r="I5" s="15"/>
      <c r="J5" s="15"/>
      <c r="K5" s="15">
        <f t="shared" si="0"/>
        <v>0</v>
      </c>
    </row>
    <row r="6" spans="1:11" x14ac:dyDescent="0.25">
      <c r="A6" s="2">
        <v>4</v>
      </c>
      <c r="B6" s="15"/>
      <c r="C6" s="15"/>
      <c r="D6" s="15"/>
      <c r="E6" s="15"/>
      <c r="F6" s="15"/>
      <c r="G6" s="15"/>
      <c r="H6" s="15"/>
      <c r="I6" s="15"/>
      <c r="J6" s="15"/>
      <c r="K6" s="15">
        <f t="shared" si="0"/>
        <v>0</v>
      </c>
    </row>
    <row r="7" spans="1:11" x14ac:dyDescent="0.25">
      <c r="A7" s="5" t="s">
        <v>27</v>
      </c>
    </row>
    <row r="8" spans="1:11" x14ac:dyDescent="0.25">
      <c r="A8" s="3">
        <v>1</v>
      </c>
      <c r="B8" s="16" t="s">
        <v>64</v>
      </c>
      <c r="C8" s="16" t="s">
        <v>65</v>
      </c>
      <c r="D8" s="2">
        <v>64</v>
      </c>
      <c r="E8" s="15"/>
      <c r="F8" s="15"/>
      <c r="G8" s="15"/>
      <c r="H8" s="15"/>
      <c r="I8" s="15"/>
      <c r="J8" s="15"/>
      <c r="K8" s="15">
        <v>111</v>
      </c>
    </row>
    <row r="9" spans="1:11" x14ac:dyDescent="0.25">
      <c r="A9" s="2">
        <v>2</v>
      </c>
      <c r="B9" s="15"/>
      <c r="C9" s="15"/>
      <c r="D9" s="15"/>
      <c r="E9" s="15"/>
      <c r="F9" s="15"/>
      <c r="G9" s="15"/>
      <c r="H9" s="15"/>
      <c r="I9" s="15"/>
      <c r="J9" s="15"/>
      <c r="K9" s="15">
        <f t="shared" ref="K9:K11" si="1">E9+F9+G9+H9+I9+J9</f>
        <v>0</v>
      </c>
    </row>
    <row r="10" spans="1:11" x14ac:dyDescent="0.25">
      <c r="A10" s="2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>
        <f t="shared" si="1"/>
        <v>0</v>
      </c>
    </row>
    <row r="11" spans="1:11" x14ac:dyDescent="0.25">
      <c r="A11" s="2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>
        <f t="shared" si="1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Disziplin:7.10 Perkussionsgewehr&amp;RVereinsmeisterschaft
2016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zoomScaleNormal="100" workbookViewId="0">
      <selection activeCell="J19" sqref="J19"/>
    </sheetView>
  </sheetViews>
  <sheetFormatPr baseColWidth="10" defaultRowHeight="15.75" x14ac:dyDescent="0.25"/>
  <cols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98</v>
      </c>
    </row>
    <row r="3" spans="1:11" x14ac:dyDescent="0.25">
      <c r="A3" s="3">
        <v>1</v>
      </c>
      <c r="B3" s="16" t="s">
        <v>99</v>
      </c>
      <c r="C3" s="16" t="s">
        <v>100</v>
      </c>
      <c r="D3" s="2">
        <v>50</v>
      </c>
      <c r="E3" s="15"/>
      <c r="F3" s="15"/>
      <c r="G3" s="15"/>
      <c r="H3" s="15"/>
      <c r="I3" s="15"/>
      <c r="J3" s="15"/>
      <c r="K3" s="15">
        <v>104</v>
      </c>
    </row>
    <row r="4" spans="1:11" x14ac:dyDescent="0.25">
      <c r="A4" s="2">
        <v>2</v>
      </c>
      <c r="B4" s="15"/>
      <c r="C4" s="15"/>
      <c r="D4" s="15"/>
      <c r="E4" s="15"/>
      <c r="F4" s="15"/>
      <c r="G4" s="15"/>
      <c r="H4" s="15"/>
      <c r="I4" s="15"/>
      <c r="J4" s="15"/>
      <c r="K4" s="15">
        <f t="shared" ref="K4:K6" si="0">E4+F4+G4+H4+I4+J4</f>
        <v>0</v>
      </c>
    </row>
    <row r="5" spans="1:11" x14ac:dyDescent="0.25">
      <c r="A5" s="2">
        <v>3</v>
      </c>
      <c r="B5" s="15"/>
      <c r="C5" s="15"/>
      <c r="D5" s="15"/>
      <c r="E5" s="15"/>
      <c r="F5" s="15"/>
      <c r="G5" s="15"/>
      <c r="H5" s="15"/>
      <c r="I5" s="15"/>
      <c r="J5" s="15"/>
      <c r="K5" s="15">
        <f t="shared" si="0"/>
        <v>0</v>
      </c>
    </row>
    <row r="6" spans="1:11" x14ac:dyDescent="0.25">
      <c r="A6" s="2">
        <v>4</v>
      </c>
      <c r="B6" s="15"/>
      <c r="C6" s="15"/>
      <c r="D6" s="15"/>
      <c r="E6" s="15"/>
      <c r="F6" s="15"/>
      <c r="G6" s="15"/>
      <c r="H6" s="15"/>
      <c r="I6" s="15"/>
      <c r="J6" s="15"/>
      <c r="K6" s="15">
        <f t="shared" si="0"/>
        <v>0</v>
      </c>
    </row>
    <row r="7" spans="1:11" x14ac:dyDescent="0.25">
      <c r="A7" s="5" t="s">
        <v>27</v>
      </c>
    </row>
    <row r="8" spans="1:11" x14ac:dyDescent="0.25">
      <c r="A8" s="3">
        <v>1</v>
      </c>
      <c r="B8" s="16" t="s">
        <v>81</v>
      </c>
      <c r="C8" s="16" t="s">
        <v>52</v>
      </c>
      <c r="D8" s="2">
        <v>64</v>
      </c>
      <c r="E8" s="15"/>
      <c r="F8" s="15"/>
      <c r="G8" s="15"/>
      <c r="H8" s="15"/>
      <c r="I8" s="15"/>
      <c r="J8" s="15"/>
      <c r="K8" s="15">
        <v>72</v>
      </c>
    </row>
    <row r="9" spans="1:11" x14ac:dyDescent="0.25">
      <c r="A9" s="2">
        <v>2</v>
      </c>
      <c r="B9" s="15"/>
      <c r="C9" s="15"/>
      <c r="D9" s="15"/>
      <c r="E9" s="15"/>
      <c r="F9" s="15"/>
      <c r="G9" s="15"/>
      <c r="H9" s="15"/>
      <c r="I9" s="15"/>
      <c r="J9" s="15"/>
      <c r="K9" s="15">
        <f t="shared" ref="K9:K11" si="1">E9+F9+G9+H9+I9+J9</f>
        <v>0</v>
      </c>
    </row>
    <row r="10" spans="1:11" x14ac:dyDescent="0.25">
      <c r="A10" s="2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>
        <f t="shared" si="1"/>
        <v>0</v>
      </c>
    </row>
    <row r="11" spans="1:11" x14ac:dyDescent="0.25">
      <c r="A11" s="2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>
        <f t="shared" si="1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Disziplin:7.50 Perkussionspistole&amp;RVereinsmeisterschaft
2016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pane ySplit="1" topLeftCell="A2" activePane="bottomLeft" state="frozen"/>
      <selection pane="bottomLeft" activeCell="T17" sqref="T17"/>
    </sheetView>
  </sheetViews>
  <sheetFormatPr baseColWidth="10" defaultRowHeight="15.75" x14ac:dyDescent="0.25"/>
  <cols>
    <col min="1" max="1" width="12.125" customWidth="1"/>
    <col min="3" max="21" width="4.375" customWidth="1"/>
  </cols>
  <sheetData>
    <row r="1" spans="1:22" s="36" customFormat="1" x14ac:dyDescent="0.25">
      <c r="A1" s="38" t="s">
        <v>1</v>
      </c>
      <c r="B1" s="38" t="s">
        <v>2</v>
      </c>
      <c r="C1" s="38" t="s">
        <v>115</v>
      </c>
      <c r="D1" s="38" t="s">
        <v>116</v>
      </c>
      <c r="E1" s="38" t="s">
        <v>117</v>
      </c>
      <c r="F1" s="38" t="s">
        <v>118</v>
      </c>
      <c r="G1" s="38" t="s">
        <v>119</v>
      </c>
      <c r="H1" s="38" t="s">
        <v>120</v>
      </c>
      <c r="I1" s="38" t="s">
        <v>121</v>
      </c>
      <c r="J1" s="38" t="s">
        <v>122</v>
      </c>
      <c r="K1" s="38" t="s">
        <v>123</v>
      </c>
      <c r="L1" s="38" t="s">
        <v>124</v>
      </c>
      <c r="M1" s="38" t="s">
        <v>125</v>
      </c>
      <c r="N1" s="38" t="s">
        <v>126</v>
      </c>
      <c r="O1" s="38" t="s">
        <v>127</v>
      </c>
      <c r="P1" s="38" t="s">
        <v>128</v>
      </c>
      <c r="Q1" s="38" t="s">
        <v>129</v>
      </c>
      <c r="R1" s="38" t="s">
        <v>130</v>
      </c>
      <c r="S1" s="38" t="s">
        <v>131</v>
      </c>
      <c r="T1" s="38" t="s">
        <v>132</v>
      </c>
      <c r="U1" s="38" t="s">
        <v>133</v>
      </c>
    </row>
    <row r="2" spans="1:22" x14ac:dyDescent="0.25">
      <c r="A2" s="15" t="s">
        <v>51</v>
      </c>
      <c r="B2" s="15" t="s">
        <v>52</v>
      </c>
      <c r="C2" s="2"/>
      <c r="D2" s="2"/>
      <c r="E2" s="2"/>
      <c r="F2" s="2"/>
      <c r="G2" s="2"/>
      <c r="H2" s="2"/>
      <c r="I2" s="2"/>
      <c r="J2" s="2"/>
      <c r="K2" s="2"/>
      <c r="L2" s="2" t="s">
        <v>134</v>
      </c>
      <c r="M2" s="2"/>
      <c r="N2" s="2"/>
      <c r="O2" s="2"/>
      <c r="P2" s="2"/>
      <c r="Q2" s="2"/>
      <c r="R2" s="2"/>
      <c r="S2" s="2"/>
      <c r="T2" s="2"/>
      <c r="U2" s="2"/>
      <c r="V2" s="37"/>
    </row>
    <row r="3" spans="1:22" x14ac:dyDescent="0.25">
      <c r="A3" s="15" t="s">
        <v>64</v>
      </c>
      <c r="B3" s="15" t="s">
        <v>65</v>
      </c>
      <c r="C3" s="2"/>
      <c r="D3" s="2"/>
      <c r="E3" s="2"/>
      <c r="F3" s="2" t="s">
        <v>134</v>
      </c>
      <c r="G3" s="2"/>
      <c r="H3" s="2"/>
      <c r="I3" s="2"/>
      <c r="J3" s="2" t="s">
        <v>134</v>
      </c>
      <c r="K3" s="2"/>
      <c r="L3" s="2"/>
      <c r="M3" s="2"/>
      <c r="N3" s="2"/>
      <c r="O3" s="2"/>
      <c r="P3" s="2"/>
      <c r="Q3" s="2"/>
      <c r="R3" s="2"/>
      <c r="S3" s="2"/>
      <c r="T3" s="2"/>
      <c r="U3" s="2" t="s">
        <v>134</v>
      </c>
      <c r="V3" s="37"/>
    </row>
    <row r="4" spans="1:22" x14ac:dyDescent="0.25">
      <c r="A4" s="15" t="s">
        <v>71</v>
      </c>
      <c r="B4" s="15" t="s">
        <v>72</v>
      </c>
      <c r="C4" s="2"/>
      <c r="D4" s="2"/>
      <c r="E4" s="2"/>
      <c r="F4" s="2"/>
      <c r="G4" s="2"/>
      <c r="H4" s="2"/>
      <c r="I4" s="2" t="s">
        <v>134</v>
      </c>
      <c r="J4" s="2"/>
      <c r="K4" s="2"/>
      <c r="L4" s="2" t="s">
        <v>134</v>
      </c>
      <c r="M4" s="2" t="s">
        <v>134</v>
      </c>
      <c r="N4" s="2" t="s">
        <v>134</v>
      </c>
      <c r="O4" s="2"/>
      <c r="P4" s="2"/>
      <c r="Q4" s="2"/>
      <c r="R4" s="2"/>
      <c r="S4" s="2"/>
      <c r="T4" s="2"/>
      <c r="U4" s="2"/>
      <c r="V4" s="37"/>
    </row>
    <row r="5" spans="1:22" x14ac:dyDescent="0.25">
      <c r="A5" s="15" t="s">
        <v>111</v>
      </c>
      <c r="B5" s="15" t="s">
        <v>52</v>
      </c>
      <c r="C5" s="2"/>
      <c r="D5" s="2"/>
      <c r="E5" s="2"/>
      <c r="F5" s="41" t="s">
        <v>134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1" t="s">
        <v>134</v>
      </c>
      <c r="U5" s="2"/>
      <c r="V5" s="37"/>
    </row>
    <row r="6" spans="1:22" x14ac:dyDescent="0.25">
      <c r="A6" s="15" t="s">
        <v>135</v>
      </c>
      <c r="B6" s="15" t="s">
        <v>85</v>
      </c>
      <c r="C6" s="15"/>
      <c r="D6" s="15"/>
      <c r="E6" s="15"/>
      <c r="F6" s="15"/>
      <c r="G6" s="2" t="s">
        <v>134</v>
      </c>
      <c r="H6" s="15"/>
      <c r="I6" s="15"/>
      <c r="J6" s="15"/>
      <c r="K6" s="15"/>
      <c r="L6" s="15"/>
      <c r="M6" s="15"/>
      <c r="N6" s="15"/>
      <c r="O6" s="15"/>
      <c r="P6" s="15"/>
      <c r="Q6" s="2" t="s">
        <v>134</v>
      </c>
      <c r="R6" s="15"/>
      <c r="S6" s="15"/>
      <c r="T6" s="15"/>
      <c r="U6" s="15"/>
      <c r="V6" s="37"/>
    </row>
    <row r="7" spans="1:22" x14ac:dyDescent="0.25">
      <c r="A7" s="15" t="s">
        <v>48</v>
      </c>
      <c r="B7" s="15" t="s">
        <v>49</v>
      </c>
      <c r="C7" s="2"/>
      <c r="D7" s="2"/>
      <c r="E7" s="2"/>
      <c r="F7" s="2"/>
      <c r="G7" s="2"/>
      <c r="H7" s="2"/>
      <c r="I7" s="41" t="s">
        <v>134</v>
      </c>
      <c r="J7" s="2"/>
      <c r="K7" s="2"/>
      <c r="L7" s="41" t="s">
        <v>134</v>
      </c>
      <c r="M7" s="2"/>
      <c r="N7" s="41" t="s">
        <v>134</v>
      </c>
      <c r="O7" s="2"/>
      <c r="P7" s="2"/>
      <c r="Q7" s="2"/>
      <c r="R7" s="2" t="s">
        <v>134</v>
      </c>
      <c r="S7" s="2"/>
      <c r="T7" s="2"/>
      <c r="U7" s="2"/>
      <c r="V7" s="37"/>
    </row>
    <row r="8" spans="1:22" x14ac:dyDescent="0.25">
      <c r="A8" s="15" t="s">
        <v>15</v>
      </c>
      <c r="B8" s="15" t="s">
        <v>113</v>
      </c>
      <c r="C8" s="2"/>
      <c r="D8" s="2"/>
      <c r="E8" s="2"/>
      <c r="F8" s="2"/>
      <c r="G8" s="2"/>
      <c r="H8" s="2"/>
      <c r="I8" s="2" t="s">
        <v>134</v>
      </c>
      <c r="J8" s="2"/>
      <c r="K8" s="2"/>
      <c r="L8" s="2" t="s">
        <v>134</v>
      </c>
      <c r="M8" s="2"/>
      <c r="N8" s="2"/>
      <c r="O8" s="2"/>
      <c r="P8" s="2"/>
      <c r="Q8" s="2"/>
      <c r="R8" s="2"/>
      <c r="S8" s="2"/>
      <c r="T8" s="2"/>
      <c r="U8" s="2"/>
      <c r="V8" s="37"/>
    </row>
    <row r="9" spans="1:22" x14ac:dyDescent="0.25">
      <c r="A9" s="15" t="s">
        <v>99</v>
      </c>
      <c r="B9" s="15" t="s">
        <v>100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37"/>
    </row>
    <row r="10" spans="1:22" x14ac:dyDescent="0.25">
      <c r="A10" s="15" t="s">
        <v>42</v>
      </c>
      <c r="B10" s="15" t="s">
        <v>43</v>
      </c>
      <c r="C10" s="2"/>
      <c r="D10" s="2"/>
      <c r="E10" s="2"/>
      <c r="F10" s="2"/>
      <c r="G10" s="2"/>
      <c r="H10" s="2"/>
      <c r="I10" s="2" t="s">
        <v>134</v>
      </c>
      <c r="J10" s="2"/>
      <c r="K10" s="41" t="s">
        <v>134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37"/>
    </row>
    <row r="11" spans="1:22" x14ac:dyDescent="0.25">
      <c r="A11" s="15" t="s">
        <v>36</v>
      </c>
      <c r="B11" s="15" t="s">
        <v>14</v>
      </c>
      <c r="C11" s="2"/>
      <c r="D11" s="2"/>
      <c r="E11" s="2"/>
      <c r="F11" s="2"/>
      <c r="G11" s="2" t="s">
        <v>134</v>
      </c>
      <c r="H11" s="2"/>
      <c r="I11" s="2"/>
      <c r="J11" s="2" t="s">
        <v>134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7"/>
    </row>
    <row r="12" spans="1:22" x14ac:dyDescent="0.25">
      <c r="A12" s="15" t="s">
        <v>102</v>
      </c>
      <c r="B12" s="15" t="s">
        <v>103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134</v>
      </c>
      <c r="N12" s="2" t="s">
        <v>134</v>
      </c>
      <c r="O12" s="2"/>
      <c r="P12" s="2"/>
      <c r="Q12" s="2"/>
      <c r="R12" s="2"/>
      <c r="S12" s="2"/>
      <c r="T12" s="2"/>
      <c r="U12" s="2"/>
      <c r="V12" s="37"/>
    </row>
    <row r="13" spans="1:22" x14ac:dyDescent="0.25">
      <c r="A13" s="15" t="s">
        <v>106</v>
      </c>
      <c r="B13" s="15" t="s">
        <v>107</v>
      </c>
      <c r="C13" s="2"/>
      <c r="D13" s="2"/>
      <c r="E13" s="2"/>
      <c r="F13" s="2"/>
      <c r="G13" s="2"/>
      <c r="H13" s="2"/>
      <c r="I13" s="2"/>
      <c r="J13" s="2"/>
      <c r="K13" s="2"/>
      <c r="L13" s="2" t="s">
        <v>134</v>
      </c>
      <c r="M13" s="2"/>
      <c r="N13" s="2"/>
      <c r="O13" s="2" t="s">
        <v>134</v>
      </c>
      <c r="P13" s="2"/>
      <c r="Q13" s="2"/>
      <c r="R13" s="2"/>
      <c r="S13" s="2"/>
      <c r="T13" s="2"/>
      <c r="U13" s="2"/>
      <c r="V13" s="37"/>
    </row>
    <row r="14" spans="1:22" x14ac:dyDescent="0.25">
      <c r="A14" s="15" t="s">
        <v>114</v>
      </c>
      <c r="B14" s="15" t="s">
        <v>12</v>
      </c>
      <c r="C14" s="2"/>
      <c r="D14" s="2"/>
      <c r="E14" s="2"/>
      <c r="F14" s="2"/>
      <c r="G14" s="2"/>
      <c r="H14" s="2"/>
      <c r="I14" s="2" t="s">
        <v>134</v>
      </c>
      <c r="J14" s="2"/>
      <c r="K14" s="2"/>
      <c r="L14" s="2"/>
      <c r="M14" s="2"/>
      <c r="N14" s="2" t="s">
        <v>134</v>
      </c>
      <c r="O14" s="41" t="s">
        <v>134</v>
      </c>
      <c r="P14" s="2"/>
      <c r="Q14" s="2"/>
      <c r="R14" s="2"/>
      <c r="S14" s="2"/>
      <c r="T14" s="2"/>
      <c r="U14" s="2"/>
      <c r="V14" s="37"/>
    </row>
    <row r="15" spans="1:22" x14ac:dyDescent="0.25">
      <c r="A15" s="15" t="s">
        <v>18</v>
      </c>
      <c r="B15" s="15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134</v>
      </c>
      <c r="O15" s="2" t="s">
        <v>134</v>
      </c>
      <c r="P15" s="2" t="s">
        <v>134</v>
      </c>
      <c r="Q15" s="2" t="s">
        <v>134</v>
      </c>
      <c r="R15" s="2"/>
      <c r="S15" s="2"/>
      <c r="T15" s="2"/>
      <c r="U15" s="2"/>
      <c r="V15" s="37"/>
    </row>
    <row r="16" spans="1:22" x14ac:dyDescent="0.25">
      <c r="A16" s="15" t="s">
        <v>20</v>
      </c>
      <c r="B16" s="15" t="s">
        <v>21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1" t="s">
        <v>134</v>
      </c>
      <c r="O16" s="15"/>
      <c r="P16" s="15"/>
      <c r="Q16" s="15"/>
      <c r="R16" s="15"/>
      <c r="S16" s="15"/>
      <c r="T16" s="2" t="s">
        <v>134</v>
      </c>
      <c r="U16" s="15"/>
      <c r="V16" s="37"/>
    </row>
    <row r="17" spans="1:22" x14ac:dyDescent="0.25">
      <c r="A17" s="15" t="s">
        <v>31</v>
      </c>
      <c r="B17" s="15" t="s">
        <v>32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134</v>
      </c>
      <c r="Q17" s="2"/>
      <c r="R17" s="2"/>
      <c r="S17" s="2"/>
      <c r="T17" s="2"/>
      <c r="U17" s="2"/>
      <c r="V17" s="37"/>
    </row>
    <row r="18" spans="1:22" x14ac:dyDescent="0.25">
      <c r="A18" s="15" t="s">
        <v>16</v>
      </c>
      <c r="B18" s="15" t="s">
        <v>17</v>
      </c>
      <c r="C18" s="2"/>
      <c r="D18" s="2"/>
      <c r="E18" s="2"/>
      <c r="F18" s="2"/>
      <c r="G18" s="2"/>
      <c r="H18" s="2"/>
      <c r="I18" s="2" t="s">
        <v>134</v>
      </c>
      <c r="J18" s="2"/>
      <c r="K18" s="2"/>
      <c r="L18" s="2" t="s">
        <v>134</v>
      </c>
      <c r="M18" s="2"/>
      <c r="N18" s="2" t="s">
        <v>134</v>
      </c>
      <c r="O18" s="2"/>
      <c r="P18" s="2"/>
      <c r="Q18" s="2"/>
      <c r="R18" s="2" t="s">
        <v>134</v>
      </c>
      <c r="S18" s="2"/>
      <c r="T18" s="2"/>
      <c r="U18" s="2"/>
      <c r="V18" s="37"/>
    </row>
    <row r="19" spans="1:22" x14ac:dyDescent="0.25">
      <c r="A19" s="15" t="s">
        <v>55</v>
      </c>
      <c r="B19" s="15" t="s">
        <v>56</v>
      </c>
      <c r="C19" s="15"/>
      <c r="D19" s="15"/>
      <c r="E19" s="15"/>
      <c r="F19" s="15"/>
      <c r="G19" s="15"/>
      <c r="H19" s="2"/>
      <c r="I19" s="41" t="s">
        <v>134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37"/>
    </row>
    <row r="20" spans="1:22" x14ac:dyDescent="0.25">
      <c r="A20" s="15" t="s">
        <v>74</v>
      </c>
      <c r="B20" s="15" t="s">
        <v>56</v>
      </c>
      <c r="C20" s="41" t="s">
        <v>134</v>
      </c>
      <c r="D20" s="2"/>
      <c r="E20" s="2"/>
      <c r="F20" s="2"/>
      <c r="G20" s="41" t="s">
        <v>134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7"/>
    </row>
    <row r="21" spans="1:22" x14ac:dyDescent="0.25">
      <c r="A21" s="15" t="s">
        <v>62</v>
      </c>
      <c r="B21" s="15" t="s">
        <v>112</v>
      </c>
      <c r="C21" s="2"/>
      <c r="D21" s="2"/>
      <c r="E21" s="2"/>
      <c r="F21" s="2"/>
      <c r="G21" s="2"/>
      <c r="H21" s="2" t="s">
        <v>134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7"/>
    </row>
    <row r="22" spans="1:22" x14ac:dyDescent="0.25">
      <c r="A22" s="15" t="s">
        <v>87</v>
      </c>
      <c r="B22" s="15" t="s">
        <v>88</v>
      </c>
      <c r="C22" s="2"/>
      <c r="D22" s="2"/>
      <c r="E22" s="2"/>
      <c r="F22" s="2"/>
      <c r="G22" s="41" t="s">
        <v>134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7"/>
    </row>
    <row r="23" spans="1:22" x14ac:dyDescent="0.25">
      <c r="A23" s="15" t="s">
        <v>69</v>
      </c>
      <c r="B23" s="15" t="s">
        <v>70</v>
      </c>
      <c r="C23" s="2"/>
      <c r="D23" s="2" t="s">
        <v>134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7"/>
    </row>
    <row r="24" spans="1:22" x14ac:dyDescent="0.25">
      <c r="A24" s="15" t="s">
        <v>91</v>
      </c>
      <c r="B24" s="15" t="s">
        <v>92</v>
      </c>
      <c r="C24" s="2"/>
      <c r="D24" s="2"/>
      <c r="E24" s="2"/>
      <c r="F24" s="2"/>
      <c r="G24" s="2"/>
      <c r="H24" s="2"/>
      <c r="I24" s="41" t="s">
        <v>134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7"/>
    </row>
    <row r="25" spans="1:22" x14ac:dyDescent="0.25">
      <c r="A25" s="15" t="s">
        <v>108</v>
      </c>
      <c r="B25" s="15" t="s">
        <v>105</v>
      </c>
      <c r="C25" s="2"/>
      <c r="D25" s="2"/>
      <c r="E25" s="2"/>
      <c r="F25" s="2"/>
      <c r="G25" s="2"/>
      <c r="H25" s="2"/>
      <c r="I25" s="2" t="s">
        <v>134</v>
      </c>
      <c r="J25" s="2"/>
      <c r="K25" s="2"/>
      <c r="L25" s="2" t="s">
        <v>134</v>
      </c>
      <c r="M25" s="2"/>
      <c r="N25" s="2"/>
      <c r="O25" s="2"/>
      <c r="P25" s="2"/>
      <c r="Q25" s="2"/>
      <c r="R25" s="2"/>
      <c r="S25" s="2"/>
      <c r="T25" s="2"/>
      <c r="U25" s="2"/>
      <c r="V25" s="37"/>
    </row>
    <row r="26" spans="1:22" x14ac:dyDescent="0.25">
      <c r="A26" s="15" t="s">
        <v>67</v>
      </c>
      <c r="B26" s="15" t="s">
        <v>68</v>
      </c>
      <c r="C26" s="2"/>
      <c r="D26" s="2"/>
      <c r="E26" s="2"/>
      <c r="F26" s="2"/>
      <c r="G26" s="2"/>
      <c r="H26" s="2"/>
      <c r="I26" s="2" t="s">
        <v>134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7"/>
    </row>
    <row r="27" spans="1:22" x14ac:dyDescent="0.25">
      <c r="A27" s="15" t="s">
        <v>89</v>
      </c>
      <c r="B27" s="15" t="s">
        <v>90</v>
      </c>
      <c r="C27" s="2"/>
      <c r="D27" s="2"/>
      <c r="E27" s="2"/>
      <c r="F27" s="2"/>
      <c r="G27" s="2" t="s">
        <v>134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7"/>
    </row>
    <row r="28" spans="1:22" x14ac:dyDescent="0.25">
      <c r="A28" s="39" t="s">
        <v>78</v>
      </c>
      <c r="B28" s="39" t="s">
        <v>79</v>
      </c>
      <c r="C28" s="40" t="s">
        <v>134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2"/>
      <c r="V28" s="37"/>
    </row>
    <row r="29" spans="1:22" x14ac:dyDescent="0.25">
      <c r="A29" s="15" t="s">
        <v>22</v>
      </c>
      <c r="B29" s="15" t="s">
        <v>73</v>
      </c>
      <c r="C29" s="2"/>
      <c r="D29" s="2"/>
      <c r="E29" s="2"/>
      <c r="F29" s="2"/>
      <c r="G29" s="2"/>
      <c r="H29" s="2"/>
      <c r="I29" s="41" t="s">
        <v>134</v>
      </c>
      <c r="J29" s="2"/>
      <c r="K29" s="2"/>
      <c r="L29" s="41" t="s">
        <v>134</v>
      </c>
      <c r="M29" s="2" t="s">
        <v>134</v>
      </c>
      <c r="N29" s="41" t="s">
        <v>134</v>
      </c>
      <c r="O29" s="2"/>
      <c r="P29" s="2"/>
      <c r="Q29" s="2"/>
      <c r="R29" s="2"/>
      <c r="S29" s="2"/>
      <c r="T29" s="2"/>
      <c r="U29" s="2"/>
      <c r="V29" s="37"/>
    </row>
    <row r="30" spans="1:22" x14ac:dyDescent="0.25">
      <c r="A30" s="15" t="s">
        <v>45</v>
      </c>
      <c r="B30" s="15" t="s">
        <v>46</v>
      </c>
      <c r="C30" s="2"/>
      <c r="D30" s="2"/>
      <c r="E30" s="2"/>
      <c r="F30" s="2"/>
      <c r="G30" s="2"/>
      <c r="H30" s="2"/>
      <c r="I30" s="41" t="s">
        <v>134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7"/>
    </row>
    <row r="31" spans="1:22" x14ac:dyDescent="0.25">
      <c r="A31" s="15" t="s">
        <v>82</v>
      </c>
      <c r="B31" s="15" t="s">
        <v>83</v>
      </c>
      <c r="C31" s="2" t="s">
        <v>134</v>
      </c>
      <c r="D31" s="2"/>
      <c r="E31" s="2"/>
      <c r="F31" s="2"/>
      <c r="G31" s="2" t="s">
        <v>134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7"/>
    </row>
    <row r="32" spans="1:22" x14ac:dyDescent="0.25">
      <c r="A32" s="15" t="s">
        <v>60</v>
      </c>
      <c r="B32" s="15" t="s">
        <v>83</v>
      </c>
      <c r="C32" s="2"/>
      <c r="D32" s="2"/>
      <c r="E32" s="2"/>
      <c r="F32" s="2"/>
      <c r="G32" s="2"/>
      <c r="H32" s="41" t="s">
        <v>134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2" t="s">
        <v>136</v>
      </c>
    </row>
    <row r="33" spans="1:22" x14ac:dyDescent="0.25">
      <c r="A33" s="15" t="s">
        <v>29</v>
      </c>
      <c r="B33" s="15" t="s">
        <v>30</v>
      </c>
      <c r="C33" s="2"/>
      <c r="D33" s="2"/>
      <c r="E33" s="2"/>
      <c r="F33" s="2"/>
      <c r="G33" s="2"/>
      <c r="H33" s="2"/>
      <c r="I33" s="2"/>
      <c r="J33" s="2"/>
      <c r="K33" s="41" t="s">
        <v>134</v>
      </c>
      <c r="L33" s="41" t="s">
        <v>134</v>
      </c>
      <c r="M33" s="2"/>
      <c r="N33" s="2"/>
      <c r="O33" s="2"/>
      <c r="P33" s="2"/>
      <c r="Q33" s="2"/>
      <c r="R33" s="2"/>
      <c r="S33" s="2"/>
      <c r="T33" s="2"/>
      <c r="U33" s="2"/>
      <c r="V33" s="37"/>
    </row>
    <row r="34" spans="1:22" x14ac:dyDescent="0.25">
      <c r="A34" s="15" t="s">
        <v>94</v>
      </c>
      <c r="B34" s="15" t="s">
        <v>46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 t="s">
        <v>134</v>
      </c>
      <c r="N34" s="2"/>
      <c r="O34" s="2"/>
      <c r="P34" s="2"/>
      <c r="Q34" s="2"/>
      <c r="R34" s="2"/>
      <c r="S34" s="2"/>
      <c r="T34" s="2"/>
      <c r="U34" s="2"/>
      <c r="V34" s="37"/>
    </row>
    <row r="35" spans="1:22" x14ac:dyDescent="0.25">
      <c r="A35" s="15" t="s">
        <v>34</v>
      </c>
      <c r="B35" s="15" t="s">
        <v>35</v>
      </c>
      <c r="C35" s="2"/>
      <c r="D35" s="2"/>
      <c r="E35" s="2"/>
      <c r="F35" s="2"/>
      <c r="G35" s="2" t="s">
        <v>134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 t="s">
        <v>134</v>
      </c>
      <c r="V35" s="37"/>
    </row>
    <row r="36" spans="1:22" x14ac:dyDescent="0.25">
      <c r="A36" s="15" t="s">
        <v>76</v>
      </c>
      <c r="B36" s="15" t="s">
        <v>77</v>
      </c>
      <c r="C36" s="2" t="s">
        <v>134</v>
      </c>
      <c r="D36" s="2"/>
      <c r="E36" s="41" t="s">
        <v>134</v>
      </c>
      <c r="F36" s="2"/>
      <c r="G36" s="41" t="s">
        <v>134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1" t="s">
        <v>134</v>
      </c>
      <c r="T36" s="2"/>
      <c r="U36" s="2"/>
    </row>
    <row r="37" spans="1:22" x14ac:dyDescent="0.25">
      <c r="A37" s="15" t="s">
        <v>76</v>
      </c>
      <c r="B37" s="15" t="s">
        <v>110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1" t="s">
        <v>134</v>
      </c>
      <c r="T37" s="2"/>
      <c r="U37" s="2"/>
    </row>
    <row r="38" spans="1:22" x14ac:dyDescent="0.25">
      <c r="A38" s="15" t="s">
        <v>96</v>
      </c>
      <c r="B38" s="15" t="s">
        <v>14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 t="s">
        <v>134</v>
      </c>
      <c r="N38" s="2" t="s">
        <v>134</v>
      </c>
      <c r="O38" s="2"/>
      <c r="P38" s="2"/>
      <c r="Q38" s="2"/>
      <c r="R38" s="2"/>
      <c r="S38" s="2"/>
      <c r="T38" s="2"/>
      <c r="U38" s="2"/>
    </row>
    <row r="39" spans="1:22" x14ac:dyDescent="0.25">
      <c r="A39" s="15" t="s">
        <v>96</v>
      </c>
      <c r="B39" s="15" t="s">
        <v>44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 t="s">
        <v>134</v>
      </c>
      <c r="P39" s="2"/>
      <c r="Q39" s="2"/>
      <c r="R39" s="2"/>
      <c r="S39" s="2"/>
      <c r="T39" s="2"/>
      <c r="U39" s="2"/>
    </row>
    <row r="40" spans="1:22" x14ac:dyDescent="0.25">
      <c r="A40" s="44" t="s">
        <v>138</v>
      </c>
      <c r="C40" s="37">
        <v>4</v>
      </c>
      <c r="D40" s="37">
        <v>1</v>
      </c>
      <c r="E40" s="37">
        <v>1</v>
      </c>
      <c r="F40" s="37">
        <v>2</v>
      </c>
      <c r="G40" s="37">
        <v>8</v>
      </c>
      <c r="H40" s="37">
        <v>2</v>
      </c>
      <c r="I40" s="37">
        <v>13</v>
      </c>
      <c r="J40" s="37">
        <v>2</v>
      </c>
      <c r="K40" s="37">
        <v>2</v>
      </c>
      <c r="L40" s="37">
        <v>3</v>
      </c>
      <c r="M40" s="37">
        <v>9</v>
      </c>
      <c r="N40" s="37">
        <v>10</v>
      </c>
      <c r="O40" s="37">
        <v>4</v>
      </c>
      <c r="P40" s="37">
        <v>1</v>
      </c>
      <c r="Q40" s="37">
        <v>2</v>
      </c>
      <c r="R40" s="37">
        <v>2</v>
      </c>
      <c r="S40" s="37">
        <v>2</v>
      </c>
      <c r="T40" s="37">
        <v>2</v>
      </c>
      <c r="U40" s="37">
        <v>2</v>
      </c>
      <c r="V40" s="37">
        <f>C40+D40+E40+F40+G40+H40+I40+J40+K40+L40+M40+N40+O40+P40+Q40+R40+S40+T40+U40</f>
        <v>72</v>
      </c>
    </row>
    <row r="41" spans="1:22" x14ac:dyDescent="0.25">
      <c r="A41" s="43"/>
      <c r="B41" t="s">
        <v>137</v>
      </c>
    </row>
  </sheetData>
  <sortState ref="A2:U39">
    <sortCondition ref="A39"/>
  </sortState>
  <pageMargins left="0.7" right="0.7" top="0.78740157499999996" bottom="0.78740157499999996" header="0.3" footer="0.3"/>
  <pageSetup paperSize="9" orientation="landscape" horizontalDpi="4294967293" r:id="rId1"/>
  <headerFooter>
    <oddHeader>&amp;LSchützengelellschaft 
Singen 1904 e.V.&amp;CTeilnehmerliste
Vereinsmeisterschaft&amp;RVereinsmeisterschaft
2016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I4"/>
  <sheetViews>
    <sheetView zoomScale="110" zoomScaleNormal="110" workbookViewId="0">
      <selection activeCell="AI3" sqref="AI3"/>
    </sheetView>
  </sheetViews>
  <sheetFormatPr baseColWidth="10" defaultRowHeight="15.75" x14ac:dyDescent="0.25"/>
  <cols>
    <col min="1" max="4" width="2.875" customWidth="1"/>
    <col min="5" max="13" width="3.875" customWidth="1"/>
    <col min="14" max="20" width="3.875" bestFit="1" customWidth="1"/>
    <col min="21" max="21" width="3.875" customWidth="1"/>
    <col min="22" max="34" width="3.875" bestFit="1" customWidth="1"/>
    <col min="35" max="35" width="9" bestFit="1" customWidth="1"/>
  </cols>
  <sheetData>
    <row r="1" spans="5:35" ht="20.25" x14ac:dyDescent="0.3"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9">
        <v>10</v>
      </c>
      <c r="O1" s="9">
        <v>11</v>
      </c>
      <c r="P1" s="9">
        <v>12</v>
      </c>
      <c r="Q1" s="9">
        <v>13</v>
      </c>
      <c r="R1" s="9">
        <v>14</v>
      </c>
      <c r="S1" s="9">
        <v>15</v>
      </c>
      <c r="T1" s="9">
        <v>16</v>
      </c>
      <c r="U1" s="9">
        <v>17</v>
      </c>
      <c r="V1" s="9">
        <v>18</v>
      </c>
      <c r="W1" s="9">
        <v>19</v>
      </c>
      <c r="X1" s="9">
        <v>20</v>
      </c>
      <c r="Y1" s="9">
        <v>21</v>
      </c>
      <c r="Z1" s="9">
        <v>22</v>
      </c>
      <c r="AA1" s="9">
        <v>23</v>
      </c>
      <c r="AB1" s="9">
        <v>24</v>
      </c>
      <c r="AC1" s="9">
        <v>25</v>
      </c>
      <c r="AD1" s="9">
        <v>26</v>
      </c>
      <c r="AE1" s="9">
        <v>27</v>
      </c>
      <c r="AF1" s="9">
        <v>28</v>
      </c>
      <c r="AG1" s="9">
        <v>29</v>
      </c>
      <c r="AH1" s="9">
        <v>30</v>
      </c>
      <c r="AI1" s="9" t="s">
        <v>10</v>
      </c>
    </row>
    <row r="2" spans="5:35" ht="20.25" x14ac:dyDescent="0.3">
      <c r="E2" s="9">
        <v>5</v>
      </c>
      <c r="F2" s="9">
        <v>6</v>
      </c>
      <c r="G2" s="9">
        <v>8</v>
      </c>
      <c r="H2" s="9">
        <v>9</v>
      </c>
      <c r="I2" s="9">
        <v>10</v>
      </c>
      <c r="J2" s="9">
        <v>7</v>
      </c>
      <c r="K2" s="9">
        <v>8</v>
      </c>
      <c r="L2" s="9">
        <v>8</v>
      </c>
      <c r="M2" s="9">
        <v>10</v>
      </c>
      <c r="N2" s="9">
        <v>10</v>
      </c>
      <c r="O2" s="9">
        <v>8</v>
      </c>
      <c r="P2" s="9">
        <v>9</v>
      </c>
      <c r="Q2" s="9">
        <v>10</v>
      </c>
      <c r="R2" s="9">
        <v>10</v>
      </c>
      <c r="S2" s="9">
        <v>10</v>
      </c>
      <c r="T2" s="9">
        <v>8</v>
      </c>
      <c r="U2" s="9">
        <v>9</v>
      </c>
      <c r="V2" s="9">
        <v>9</v>
      </c>
      <c r="W2" s="9">
        <v>9</v>
      </c>
      <c r="X2" s="9">
        <v>9</v>
      </c>
      <c r="Y2" s="9">
        <v>5</v>
      </c>
      <c r="Z2" s="9">
        <v>8</v>
      </c>
      <c r="AA2" s="9">
        <v>8</v>
      </c>
      <c r="AB2" s="9">
        <v>9</v>
      </c>
      <c r="AC2" s="9">
        <v>10</v>
      </c>
      <c r="AD2" s="9">
        <v>7</v>
      </c>
      <c r="AE2" s="9">
        <v>8</v>
      </c>
      <c r="AF2" s="9">
        <v>9</v>
      </c>
      <c r="AG2" s="9">
        <v>10</v>
      </c>
      <c r="AH2" s="9">
        <v>10</v>
      </c>
      <c r="AI2" s="9">
        <f>E2+F2+G2+H2+I2+J2+K2+L2+M2+N2+O2+P2+Q2+R2+S2+T2+U2+V2+W2+X2+Y2+Z2+AA2+AB2+AC2+AD2+AE2+AF2+AG2+AH2</f>
        <v>256</v>
      </c>
    </row>
    <row r="3" spans="5:35" ht="21" thickBot="1" x14ac:dyDescent="0.35">
      <c r="E3" s="9">
        <v>5</v>
      </c>
      <c r="F3" s="9">
        <v>8</v>
      </c>
      <c r="G3" s="9">
        <v>8</v>
      </c>
      <c r="H3" s="9">
        <v>8</v>
      </c>
      <c r="I3" s="9">
        <v>8</v>
      </c>
      <c r="J3" s="9">
        <v>8</v>
      </c>
      <c r="K3" s="9">
        <v>8</v>
      </c>
      <c r="L3" s="9">
        <v>9</v>
      </c>
      <c r="M3" s="9">
        <v>10</v>
      </c>
      <c r="N3" s="9">
        <v>10</v>
      </c>
      <c r="O3" s="9">
        <v>6</v>
      </c>
      <c r="P3" s="9">
        <v>8</v>
      </c>
      <c r="Q3" s="9">
        <v>9</v>
      </c>
      <c r="R3" s="9">
        <v>10</v>
      </c>
      <c r="S3" s="9">
        <v>10</v>
      </c>
      <c r="T3" s="9">
        <v>7</v>
      </c>
      <c r="U3" s="9">
        <v>7</v>
      </c>
      <c r="V3" s="9">
        <v>7</v>
      </c>
      <c r="W3" s="9">
        <v>9</v>
      </c>
      <c r="X3" s="9">
        <v>9</v>
      </c>
      <c r="Y3" s="9">
        <v>7</v>
      </c>
      <c r="Z3" s="9">
        <v>8</v>
      </c>
      <c r="AA3" s="9">
        <v>8</v>
      </c>
      <c r="AB3" s="9">
        <v>9</v>
      </c>
      <c r="AC3" s="9">
        <v>9</v>
      </c>
      <c r="AD3" s="9">
        <v>7</v>
      </c>
      <c r="AE3" s="10">
        <v>7</v>
      </c>
      <c r="AF3" s="9">
        <v>8</v>
      </c>
      <c r="AG3" s="9">
        <v>8</v>
      </c>
      <c r="AH3" s="9">
        <v>10</v>
      </c>
      <c r="AI3" s="11">
        <f>E3+F3+G3+H3+I3+J3+K3+L3+M3+N3+O3+P3+Q3+R3+S3+T3+U3+V3+W3+X3+Y3+Z3+AA3+AB3+AC3+AD3+AE3+AF3+AG3+AH3</f>
        <v>245</v>
      </c>
    </row>
    <row r="4" spans="5:35" ht="20.25" x14ac:dyDescent="0.3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>
        <f>AI2+AI3</f>
        <v>501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8" zoomScaleNormal="100" workbookViewId="0">
      <pane ySplit="1" topLeftCell="A9" activePane="bottomLeft" state="frozen"/>
      <selection activeCell="A8" sqref="A8"/>
      <selection pane="bottomLeft" activeCell="H8" sqref="H8"/>
    </sheetView>
  </sheetViews>
  <sheetFormatPr baseColWidth="10" defaultRowHeight="15.75" x14ac:dyDescent="0.25"/>
  <cols>
    <col min="1" max="1" width="8.125" customWidth="1"/>
    <col min="4" max="4" width="3.75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4"/>
      <c r="C10" s="4"/>
      <c r="D10" s="3"/>
      <c r="E10" s="4"/>
      <c r="F10" s="4"/>
      <c r="G10" s="4"/>
      <c r="H10" s="4"/>
      <c r="I10" s="4"/>
      <c r="J10" s="4"/>
      <c r="K10" s="4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 t="s">
        <v>76</v>
      </c>
      <c r="C16" s="4" t="s">
        <v>77</v>
      </c>
      <c r="D16" s="3">
        <v>60</v>
      </c>
      <c r="E16" s="4">
        <v>94</v>
      </c>
      <c r="F16" s="4">
        <v>95</v>
      </c>
      <c r="G16" s="4">
        <v>96</v>
      </c>
      <c r="H16" s="4"/>
      <c r="I16" s="4"/>
      <c r="J16" s="4"/>
      <c r="K16" s="4">
        <f>E16+F16+G16+H16+I16+J16</f>
        <v>285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1.35 / KK 100 m&amp;RVereinsmeisterschaft
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1" width="8.125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 1.40 / KK-Sportgewehr 3 x 20&amp;RVereinsmeisterschaft
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1" width="8.125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1.42 KK 50 m Zielfernrohr&amp;RVereinsmeisterschaft
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C17" sqref="C17"/>
    </sheetView>
  </sheetViews>
  <sheetFormatPr baseColWidth="10" defaultRowHeight="15.75" x14ac:dyDescent="0.25"/>
  <cols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3">
        <v>1</v>
      </c>
      <c r="B26" s="16" t="s">
        <v>64</v>
      </c>
      <c r="C26" s="16" t="s">
        <v>65</v>
      </c>
      <c r="D26" s="3">
        <v>64</v>
      </c>
      <c r="E26" s="16">
        <v>87</v>
      </c>
      <c r="F26" s="16">
        <v>89</v>
      </c>
      <c r="G26" s="16">
        <v>89</v>
      </c>
      <c r="H26" s="16"/>
      <c r="I26" s="16"/>
      <c r="J26" s="16"/>
      <c r="K26" s="16">
        <f>E26+F26+G26+H26+I26+J26</f>
        <v>265</v>
      </c>
    </row>
    <row r="27" spans="1:11" x14ac:dyDescent="0.25">
      <c r="A27" s="2">
        <v>2</v>
      </c>
      <c r="B27" s="1" t="s">
        <v>81</v>
      </c>
      <c r="C27" s="1" t="s">
        <v>52</v>
      </c>
      <c r="D27" s="2">
        <v>64</v>
      </c>
      <c r="E27" s="1">
        <v>82</v>
      </c>
      <c r="F27" s="1">
        <v>81</v>
      </c>
      <c r="G27" s="1">
        <v>83</v>
      </c>
      <c r="H27" s="1"/>
      <c r="I27" s="1"/>
      <c r="J27" s="1"/>
      <c r="K27" s="1">
        <f t="shared" ref="K27:K29" si="4">E27+F27+G27+H27+I27+J27</f>
        <v>246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1.42 KK 50 m Zielfernrohr Auflage&amp;RVereinsmeisterschaft
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D1" sqref="D1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/>
      <c r="C3" s="4"/>
      <c r="D3" s="3"/>
      <c r="E3" s="4"/>
      <c r="F3" s="4"/>
      <c r="G3" s="4"/>
      <c r="H3" s="4"/>
      <c r="I3" s="4"/>
      <c r="J3" s="4"/>
      <c r="K3" s="4">
        <f>E3+F3+G3+H3+I3+J3</f>
        <v>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/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1.58 / Ordonnanzgewehr&amp;RVereinsmeisterschaft
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A21" sqref="A21:K21"/>
    </sheetView>
  </sheetViews>
  <sheetFormatPr baseColWidth="10" defaultRowHeight="15.75" x14ac:dyDescent="0.25"/>
  <cols>
    <col min="1" max="1" width="8.125" customWidth="1"/>
    <col min="2" max="2" width="13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 t="s">
        <v>89</v>
      </c>
      <c r="C3" s="4" t="s">
        <v>90</v>
      </c>
      <c r="D3" s="3">
        <v>10</v>
      </c>
      <c r="E3" s="4">
        <v>92</v>
      </c>
      <c r="F3" s="4">
        <v>86</v>
      </c>
      <c r="G3" s="4">
        <v>93</v>
      </c>
      <c r="H3" s="4">
        <v>93</v>
      </c>
      <c r="I3" s="4">
        <v>86</v>
      </c>
      <c r="J3" s="4">
        <v>88</v>
      </c>
      <c r="K3" s="4">
        <f>E3+F3+G3+H3+I3+J3</f>
        <v>538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16" t="s">
        <v>82</v>
      </c>
      <c r="C9" s="16" t="s">
        <v>83</v>
      </c>
      <c r="D9" s="2">
        <v>50</v>
      </c>
      <c r="E9" s="12">
        <v>95</v>
      </c>
      <c r="F9" s="12">
        <v>94</v>
      </c>
      <c r="G9" s="12">
        <v>93</v>
      </c>
      <c r="H9" s="12">
        <v>96</v>
      </c>
      <c r="I9" s="12">
        <v>89</v>
      </c>
      <c r="J9" s="12">
        <v>90</v>
      </c>
      <c r="K9" s="12">
        <f>E9+F9+G9+H9+I9+J9</f>
        <v>557</v>
      </c>
    </row>
    <row r="10" spans="1:11" x14ac:dyDescent="0.25">
      <c r="A10" s="3">
        <v>2</v>
      </c>
      <c r="B10" s="12" t="s">
        <v>36</v>
      </c>
      <c r="C10" s="12" t="s">
        <v>14</v>
      </c>
      <c r="D10" s="3">
        <v>50</v>
      </c>
      <c r="E10" s="12">
        <v>90</v>
      </c>
      <c r="F10" s="12">
        <v>86</v>
      </c>
      <c r="G10" s="12">
        <v>91</v>
      </c>
      <c r="H10" s="12">
        <v>92</v>
      </c>
      <c r="I10" s="12">
        <v>93</v>
      </c>
      <c r="J10" s="12">
        <v>92</v>
      </c>
      <c r="K10" s="12">
        <f>E10+F10+G10+H10+I10+J10</f>
        <v>544</v>
      </c>
    </row>
    <row r="11" spans="1:11" x14ac:dyDescent="0.25">
      <c r="A11" s="3">
        <v>3</v>
      </c>
      <c r="B11" s="4"/>
      <c r="C11" s="4"/>
      <c r="D11" s="3"/>
      <c r="E11" s="4"/>
      <c r="F11" s="4"/>
      <c r="G11" s="4"/>
      <c r="H11" s="4"/>
      <c r="I11" s="4"/>
      <c r="J11" s="4"/>
      <c r="K11" s="4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" si="1">E13+F13+G13+H13+I13+J13</f>
        <v>0</v>
      </c>
    </row>
    <row r="14" spans="1:11" x14ac:dyDescent="0.25">
      <c r="A14" s="2">
        <v>6</v>
      </c>
      <c r="B14" s="12" t="s">
        <v>34</v>
      </c>
      <c r="C14" s="12" t="s">
        <v>35</v>
      </c>
      <c r="D14" s="3">
        <v>50</v>
      </c>
      <c r="E14" s="1"/>
      <c r="F14" s="1"/>
      <c r="G14" s="1"/>
      <c r="H14" s="1"/>
      <c r="I14" s="1"/>
      <c r="J14" s="1"/>
      <c r="K14" s="1" t="s">
        <v>80</v>
      </c>
    </row>
    <row r="15" spans="1:11" x14ac:dyDescent="0.25">
      <c r="A15" s="5" t="s">
        <v>26</v>
      </c>
    </row>
    <row r="16" spans="1:11" x14ac:dyDescent="0.25">
      <c r="A16" s="3">
        <v>1</v>
      </c>
      <c r="B16" s="16" t="s">
        <v>76</v>
      </c>
      <c r="C16" s="16" t="s">
        <v>77</v>
      </c>
      <c r="D16" s="3">
        <v>60</v>
      </c>
      <c r="E16" s="16">
        <v>100</v>
      </c>
      <c r="F16" s="16">
        <v>94</v>
      </c>
      <c r="G16" s="16">
        <v>98</v>
      </c>
      <c r="H16" s="16">
        <v>96</v>
      </c>
      <c r="I16" s="16">
        <v>94</v>
      </c>
      <c r="J16" s="16">
        <v>94</v>
      </c>
      <c r="K16" s="16">
        <f t="shared" ref="K16" si="2">E16+F16+G16+H16+I16+J16</f>
        <v>576</v>
      </c>
    </row>
    <row r="17" spans="1:11" x14ac:dyDescent="0.25">
      <c r="A17" s="2">
        <v>2</v>
      </c>
      <c r="B17" s="12" t="s">
        <v>87</v>
      </c>
      <c r="C17" s="12" t="s">
        <v>88</v>
      </c>
      <c r="D17" s="2">
        <v>60</v>
      </c>
      <c r="E17" s="15">
        <v>96</v>
      </c>
      <c r="F17" s="15">
        <v>96</v>
      </c>
      <c r="G17" s="15">
        <v>93</v>
      </c>
      <c r="H17" s="15">
        <v>94</v>
      </c>
      <c r="I17" s="15">
        <v>92</v>
      </c>
      <c r="J17" s="15">
        <v>96</v>
      </c>
      <c r="K17" s="12">
        <f>E17+F17+G17+H17+I17+J17</f>
        <v>567</v>
      </c>
    </row>
    <row r="18" spans="1:11" x14ac:dyDescent="0.25">
      <c r="A18" s="2">
        <v>3</v>
      </c>
      <c r="B18" s="12" t="s">
        <v>74</v>
      </c>
      <c r="C18" s="12" t="s">
        <v>56</v>
      </c>
      <c r="D18" s="13">
        <v>60</v>
      </c>
      <c r="E18" s="12">
        <v>93</v>
      </c>
      <c r="F18" s="12">
        <v>95</v>
      </c>
      <c r="G18" s="12">
        <v>95</v>
      </c>
      <c r="H18" s="12">
        <v>96</v>
      </c>
      <c r="I18" s="12">
        <v>95</v>
      </c>
      <c r="J18" s="12">
        <v>93</v>
      </c>
      <c r="K18" s="12">
        <f>E18+F18+G18+H18+I18+J18</f>
        <v>567</v>
      </c>
    </row>
    <row r="19" spans="1:11" x14ac:dyDescent="0.25">
      <c r="A19" s="2">
        <v>4</v>
      </c>
      <c r="B19" s="16"/>
      <c r="C19" s="16"/>
      <c r="D19" s="2"/>
      <c r="E19" s="15"/>
      <c r="F19" s="15"/>
      <c r="G19" s="15"/>
      <c r="H19" s="15"/>
      <c r="I19" s="15"/>
      <c r="J19" s="15"/>
      <c r="K19" s="1">
        <f t="shared" ref="K19" si="3">E19+F19+G19+H19+I19+J19</f>
        <v>0</v>
      </c>
    </row>
    <row r="20" spans="1:11" x14ac:dyDescent="0.25">
      <c r="A20" s="5" t="s">
        <v>28</v>
      </c>
    </row>
    <row r="21" spans="1:11" s="45" customFormat="1" x14ac:dyDescent="0.25">
      <c r="A21" s="3">
        <v>1</v>
      </c>
      <c r="B21" s="16" t="s">
        <v>84</v>
      </c>
      <c r="C21" s="16" t="s">
        <v>85</v>
      </c>
      <c r="D21" s="3">
        <v>62</v>
      </c>
      <c r="E21" s="16" t="s">
        <v>86</v>
      </c>
      <c r="F21" s="16"/>
      <c r="G21" s="16"/>
      <c r="H21" s="16"/>
      <c r="I21" s="16"/>
      <c r="J21" s="16"/>
      <c r="K21" s="16">
        <v>266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ref="K22:K24" si="4">E22+F22+G22+H22+I22+J22</f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4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4"/>
        <v>0</v>
      </c>
    </row>
    <row r="25" spans="1:11" x14ac:dyDescent="0.25">
      <c r="A25" s="5" t="s">
        <v>27</v>
      </c>
    </row>
    <row r="26" spans="1:11" x14ac:dyDescent="0.25">
      <c r="A26" s="2">
        <v>1</v>
      </c>
      <c r="B26" s="1"/>
      <c r="C26" s="1"/>
      <c r="D26" s="2">
        <v>64</v>
      </c>
      <c r="E26" s="1"/>
      <c r="F26" s="1"/>
      <c r="G26" s="1"/>
      <c r="H26" s="1"/>
      <c r="I26" s="1"/>
      <c r="J26" s="1"/>
      <c r="K26" s="1">
        <f>E26+F26+G26+H26+I26+J26</f>
        <v>0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5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5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5"/>
        <v>0</v>
      </c>
    </row>
  </sheetData>
  <sortState ref="B17:K17">
    <sortCondition descending="1" ref="B17"/>
  </sortState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1.80 / KK - Liegendkampf&amp;RVereinsmeisterschaft
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pane ySplit="1" topLeftCell="A2" activePane="bottomLeft" state="frozen"/>
      <selection pane="bottomLeft" activeCell="A26" sqref="A26:K26"/>
    </sheetView>
  </sheetViews>
  <sheetFormatPr baseColWidth="10" defaultRowHeight="15.75" x14ac:dyDescent="0.25"/>
  <cols>
    <col min="1" max="1" width="8.125" bestFit="1" customWidth="1"/>
    <col min="4" max="4" width="3.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9</v>
      </c>
      <c r="H1" s="2" t="s">
        <v>4</v>
      </c>
      <c r="I1" s="2" t="s">
        <v>5</v>
      </c>
      <c r="J1" s="2" t="s">
        <v>8</v>
      </c>
      <c r="K1" s="2" t="s">
        <v>10</v>
      </c>
    </row>
    <row r="2" spans="1:11" x14ac:dyDescent="0.25">
      <c r="A2" s="5" t="s">
        <v>25</v>
      </c>
    </row>
    <row r="3" spans="1:11" x14ac:dyDescent="0.25">
      <c r="A3" s="3">
        <v>1</v>
      </c>
      <c r="B3" s="4" t="s">
        <v>60</v>
      </c>
      <c r="C3" s="4" t="s">
        <v>61</v>
      </c>
      <c r="D3" s="3">
        <v>10</v>
      </c>
      <c r="E3" s="4">
        <v>99</v>
      </c>
      <c r="F3" s="4">
        <v>97</v>
      </c>
      <c r="G3" s="4">
        <v>99</v>
      </c>
      <c r="H3" s="4">
        <v>98</v>
      </c>
      <c r="I3" s="4">
        <v>99</v>
      </c>
      <c r="J3" s="4">
        <v>98</v>
      </c>
      <c r="K3" s="4">
        <f>E3+F3+G3+H3+I3+J3</f>
        <v>590</v>
      </c>
    </row>
    <row r="4" spans="1:11" x14ac:dyDescent="0.25">
      <c r="A4" s="2">
        <v>2</v>
      </c>
      <c r="B4" s="1"/>
      <c r="C4" s="1"/>
      <c r="D4" s="2"/>
      <c r="E4" s="1"/>
      <c r="F4" s="1"/>
      <c r="G4" s="1"/>
      <c r="H4" s="1"/>
      <c r="I4" s="1"/>
      <c r="J4" s="1"/>
      <c r="K4" s="1">
        <f>E4+F4+G4+H4+I4+J4</f>
        <v>0</v>
      </c>
    </row>
    <row r="5" spans="1:1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"/>
      <c r="K5" s="1">
        <f t="shared" ref="K5:K7" si="0">E5+F5+G5+H5+I5+J5</f>
        <v>0</v>
      </c>
    </row>
    <row r="6" spans="1:11" x14ac:dyDescent="0.25">
      <c r="A6" s="2">
        <v>4</v>
      </c>
      <c r="B6" s="1"/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1:11" x14ac:dyDescent="0.25">
      <c r="A7" s="2">
        <v>5</v>
      </c>
      <c r="B7" s="1"/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1:11" x14ac:dyDescent="0.25">
      <c r="A8" s="5" t="s">
        <v>24</v>
      </c>
    </row>
    <row r="9" spans="1:11" x14ac:dyDescent="0.25">
      <c r="A9" s="3">
        <v>1</v>
      </c>
      <c r="B9" s="4"/>
      <c r="C9" s="4"/>
      <c r="D9" s="3"/>
      <c r="E9" s="4"/>
      <c r="F9" s="4"/>
      <c r="G9" s="4"/>
      <c r="H9" s="4"/>
      <c r="I9" s="4"/>
      <c r="J9" s="4"/>
      <c r="K9" s="4">
        <f>E9+F9+G9+H9+I9+J9</f>
        <v>0</v>
      </c>
    </row>
    <row r="10" spans="1:11" x14ac:dyDescent="0.25">
      <c r="A10" s="2">
        <v>2</v>
      </c>
      <c r="B10" s="1"/>
      <c r="C10" s="1"/>
      <c r="D10" s="2"/>
      <c r="E10" s="1"/>
      <c r="F10" s="1"/>
      <c r="G10" s="1"/>
      <c r="H10" s="1"/>
      <c r="I10" s="1"/>
      <c r="J10" s="1"/>
      <c r="K10" s="1">
        <f>E10+F10+G10+H10+I10+J10</f>
        <v>0</v>
      </c>
    </row>
    <row r="11" spans="1:11" x14ac:dyDescent="0.25">
      <c r="A11" s="2">
        <v>3</v>
      </c>
      <c r="B11" s="1"/>
      <c r="C11" s="1"/>
      <c r="D11" s="2"/>
      <c r="E11" s="1"/>
      <c r="F11" s="1"/>
      <c r="G11" s="1"/>
      <c r="H11" s="1"/>
      <c r="I11" s="1"/>
      <c r="J11" s="1"/>
      <c r="K11" s="1">
        <f>E11+F11+G11+H11+I11+J11</f>
        <v>0</v>
      </c>
    </row>
    <row r="12" spans="1:11" x14ac:dyDescent="0.25">
      <c r="A12" s="2">
        <v>4</v>
      </c>
      <c r="B12" s="1"/>
      <c r="C12" s="1"/>
      <c r="D12" s="2"/>
      <c r="E12" s="1"/>
      <c r="F12" s="1"/>
      <c r="G12" s="1"/>
      <c r="H12" s="1"/>
      <c r="I12" s="1"/>
      <c r="J12" s="1"/>
      <c r="K12" s="1">
        <f>E12+F12+G12+H12+I12+J12</f>
        <v>0</v>
      </c>
    </row>
    <row r="13" spans="1:11" x14ac:dyDescent="0.25">
      <c r="A13" s="2">
        <v>5</v>
      </c>
      <c r="B13" s="1"/>
      <c r="C13" s="1"/>
      <c r="D13" s="1"/>
      <c r="E13" s="1"/>
      <c r="F13" s="1"/>
      <c r="G13" s="1"/>
      <c r="H13" s="1"/>
      <c r="I13" s="1"/>
      <c r="J13" s="1"/>
      <c r="K13" s="1">
        <f t="shared" ref="K13:K14" si="1">E13+F13+G13+H13+I13+J13</f>
        <v>0</v>
      </c>
    </row>
    <row r="14" spans="1:11" x14ac:dyDescent="0.25">
      <c r="A14" s="2">
        <v>6</v>
      </c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</row>
    <row r="15" spans="1:11" x14ac:dyDescent="0.25">
      <c r="A15" s="5" t="s">
        <v>26</v>
      </c>
    </row>
    <row r="16" spans="1:11" x14ac:dyDescent="0.25">
      <c r="A16" s="3">
        <v>1</v>
      </c>
      <c r="B16" s="4"/>
      <c r="C16" s="4"/>
      <c r="D16" s="3"/>
      <c r="E16" s="4"/>
      <c r="F16" s="4"/>
      <c r="G16" s="4"/>
      <c r="H16" s="4"/>
      <c r="I16" s="4"/>
      <c r="J16" s="4"/>
      <c r="K16" s="4">
        <f>E16+F16+G16+H16+I16+J16</f>
        <v>0</v>
      </c>
    </row>
    <row r="17" spans="1:11" x14ac:dyDescent="0.25">
      <c r="A17" s="2">
        <v>2</v>
      </c>
      <c r="B17" s="1"/>
      <c r="C17" s="1"/>
      <c r="D17" s="1"/>
      <c r="E17" s="1"/>
      <c r="F17" s="1"/>
      <c r="G17" s="1"/>
      <c r="H17" s="1"/>
      <c r="I17" s="1"/>
      <c r="J17" s="1"/>
      <c r="K17" s="1">
        <f t="shared" ref="K17:K19" si="2">E17+F17+G17+H17+I17+J17</f>
        <v>0</v>
      </c>
    </row>
    <row r="18" spans="1:11" x14ac:dyDescent="0.25">
      <c r="A18" s="2">
        <v>3</v>
      </c>
      <c r="B18" s="1"/>
      <c r="C18" s="1"/>
      <c r="D18" s="1"/>
      <c r="E18" s="1"/>
      <c r="F18" s="1"/>
      <c r="G18" s="1"/>
      <c r="H18" s="1"/>
      <c r="I18" s="1"/>
      <c r="J18" s="1"/>
      <c r="K18" s="1">
        <f t="shared" si="2"/>
        <v>0</v>
      </c>
    </row>
    <row r="19" spans="1:11" x14ac:dyDescent="0.25">
      <c r="A19" s="2">
        <v>4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si="2"/>
        <v>0</v>
      </c>
    </row>
    <row r="20" spans="1:11" x14ac:dyDescent="0.25">
      <c r="A20" s="5" t="s">
        <v>28</v>
      </c>
    </row>
    <row r="21" spans="1:11" x14ac:dyDescent="0.25">
      <c r="A21" s="2">
        <v>1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ref="K21:K24" si="3">E21+F21+G21+H21+I21+J21</f>
        <v>0</v>
      </c>
    </row>
    <row r="22" spans="1:11" x14ac:dyDescent="0.25">
      <c r="A22" s="2">
        <v>2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</row>
    <row r="23" spans="1:11" x14ac:dyDescent="0.25">
      <c r="A23" s="2">
        <v>3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</row>
    <row r="24" spans="1:11" x14ac:dyDescent="0.25">
      <c r="A24" s="2">
        <v>4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</row>
    <row r="25" spans="1:11" x14ac:dyDescent="0.25">
      <c r="A25" s="5" t="s">
        <v>27</v>
      </c>
    </row>
    <row r="26" spans="1:11" x14ac:dyDescent="0.25">
      <c r="A26" s="3">
        <v>1</v>
      </c>
      <c r="B26" s="16" t="s">
        <v>62</v>
      </c>
      <c r="C26" s="16" t="s">
        <v>63</v>
      </c>
      <c r="D26" s="3">
        <v>64</v>
      </c>
      <c r="E26" s="16">
        <v>95</v>
      </c>
      <c r="F26" s="16">
        <v>94</v>
      </c>
      <c r="G26" s="16">
        <v>97</v>
      </c>
      <c r="H26" s="16"/>
      <c r="I26" s="16"/>
      <c r="J26" s="16"/>
      <c r="K26" s="16">
        <f>E26+F26+G26+H26+I26+J26</f>
        <v>286</v>
      </c>
    </row>
    <row r="27" spans="1:11" x14ac:dyDescent="0.25">
      <c r="A27" s="2">
        <v>2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ref="K27:K29" si="4">E27+F27+G27+H27+I27+J27</f>
        <v>0</v>
      </c>
    </row>
    <row r="28" spans="1:11" x14ac:dyDescent="0.25">
      <c r="A28" s="2">
        <v>3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4"/>
        <v>0</v>
      </c>
    </row>
    <row r="29" spans="1:11" x14ac:dyDescent="0.25">
      <c r="A29" s="2">
        <v>4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4"/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&amp;LSchützengelellschaft 
Singen 1904 e.V.&amp;CErgebnisliste
Disziplin: 1.90 GK - Liegendkampf&amp;RVereinsmeisterschaft
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1.10</vt:lpstr>
      <vt:lpstr>1.11</vt:lpstr>
      <vt:lpstr>1.35</vt:lpstr>
      <vt:lpstr>1.40</vt:lpstr>
      <vt:lpstr>1.42</vt:lpstr>
      <vt:lpstr>1.43</vt:lpstr>
      <vt:lpstr>1.58</vt:lpstr>
      <vt:lpstr>1.80</vt:lpstr>
      <vt:lpstr>1.90</vt:lpstr>
      <vt:lpstr>2.10</vt:lpstr>
      <vt:lpstr>2.11</vt:lpstr>
      <vt:lpstr>2.20</vt:lpstr>
      <vt:lpstr>2.30</vt:lpstr>
      <vt:lpstr>2.40</vt:lpstr>
      <vt:lpstr>2.45</vt:lpstr>
      <vt:lpstr>2.53</vt:lpstr>
      <vt:lpstr>2.55</vt:lpstr>
      <vt:lpstr>2.58</vt:lpstr>
      <vt:lpstr>2.59</vt:lpstr>
      <vt:lpstr>2.60</vt:lpstr>
      <vt:lpstr>5.10</vt:lpstr>
      <vt:lpstr>7.10</vt:lpstr>
      <vt:lpstr>7.50</vt:lpstr>
      <vt:lpstr>Teilnehmer</vt:lpstr>
      <vt:lpstr>Rechner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Bautz</dc:creator>
  <cp:lastModifiedBy>Klaus Bautz</cp:lastModifiedBy>
  <cp:lastPrinted>2015-10-29T12:16:30Z</cp:lastPrinted>
  <dcterms:created xsi:type="dcterms:W3CDTF">2014-10-25T08:05:10Z</dcterms:created>
  <dcterms:modified xsi:type="dcterms:W3CDTF">2015-11-03T11:24:20Z</dcterms:modified>
</cp:coreProperties>
</file>